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k\Desktop\DANIJELA\Školski odbor\9. sjednica\"/>
    </mc:Choice>
  </mc:AlternateContent>
  <xr:revisionPtr revIDLastSave="0" documentId="8_{B9ACA82B-F224-4B06-9B07-AFD0560DFCF1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F8" i="10"/>
  <c r="J14" i="10" l="1"/>
  <c r="J22" i="10" s="1"/>
  <c r="J28" i="10" s="1"/>
  <c r="J29" i="10" s="1"/>
  <c r="I14" i="10"/>
  <c r="H14" i="10"/>
  <c r="H22" i="10" s="1"/>
  <c r="H28" i="10" s="1"/>
  <c r="H29" i="10" s="1"/>
  <c r="G22" i="10"/>
  <c r="G28" i="10" s="1"/>
  <c r="G29" i="10" s="1"/>
  <c r="F22" i="10"/>
  <c r="F28" i="10" s="1"/>
  <c r="I22" i="10"/>
  <c r="I28" i="10" s="1"/>
  <c r="I29" i="10" s="1"/>
</calcChain>
</file>

<file path=xl/sharedStrings.xml><?xml version="1.0" encoding="utf-8"?>
<sst xmlns="http://schemas.openxmlformats.org/spreadsheetml/2006/main" count="258" uniqueCount="144">
  <si>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</si>
  <si>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</si>
  <si>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</si>
  <si>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</si>
  <si>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</si>
  <si>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</si>
  <si>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</si>
  <si>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</si>
  <si>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</si>
  <si>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</si>
  <si>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</si>
  <si>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</si>
  <si>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</si>
  <si>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</si>
  <si>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</si>
  <si>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</si>
  <si>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</si>
  <si>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</si>
  <si>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</si>
  <si>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</si>
  <si>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</si>
  <si>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</si>
  <si>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</si>
  <si>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</si>
  <si>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</si>
  <si>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</si>
  <si>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</si>
  <si>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</si>
  <si>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</si>
  <si>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</si>
  <si>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</si>
  <si>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</si>
  <si>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</si>
  <si>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</si>
  <si>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</si>
  <si>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</si>
  <si>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</si>
  <si>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</si>
  <si>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</si>
  <si>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</si>
  <si>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</si>
  <si>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</si>
  <si>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</si>
  <si>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</si>
  <si>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</si>
  <si>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</si>
  <si>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</si>
  <si>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</si>
  <si>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</si>
  <si>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</si>
  <si>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</si>
  <si>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</si>
  <si>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</si>
  <si>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</si>
  <si>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</si>
  <si>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</si>
  <si>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</si>
  <si>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</si>
  <si>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</si>
  <si>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</si>
  <si>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</si>
  <si>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</si>
  <si>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</si>
  <si>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</si>
  <si>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</si>
  <si>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</si>
  <si>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</si>
  <si>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</si>
  <si>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</si>
  <si>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</si>
  <si>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</si>
  <si>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</si>
  <si>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pruženih usluga</t>
  </si>
  <si>
    <t>Ostali prihodi</t>
  </si>
  <si>
    <t>Financijski rashodi</t>
  </si>
  <si>
    <t>Naknade građ.</t>
  </si>
  <si>
    <t>Ostali rashodi</t>
  </si>
  <si>
    <t>12 Opći prihodi i primici</t>
  </si>
  <si>
    <t>3.1.Vlastiti prihodi</t>
  </si>
  <si>
    <t>5 POMOĆI</t>
  </si>
  <si>
    <t>5.2 Pomoći iz drugih prorač</t>
  </si>
  <si>
    <t>5.5 Pomoći od izvanpr.kor.</t>
  </si>
  <si>
    <t>5.6 Pomoć temeljem prijenos</t>
  </si>
  <si>
    <t>6 Donacije</t>
  </si>
  <si>
    <t>6.1.Donacije</t>
  </si>
  <si>
    <t>5.2 Pomoći iz drugih pror.</t>
  </si>
  <si>
    <t>5.5 Pomoći od izvan.kor</t>
  </si>
  <si>
    <t>5.6.Pomoći temeljem prij.</t>
  </si>
  <si>
    <t>6.1 Donacije</t>
  </si>
  <si>
    <t>09 Obrazovanje</t>
  </si>
  <si>
    <t>092 Srednjoškolsko obrazovanje</t>
  </si>
  <si>
    <t>PROGRAM A024109</t>
  </si>
  <si>
    <t>Aktivnost A024109A410901</t>
  </si>
  <si>
    <t>OPĆI PRIHODI I PRIMICI</t>
  </si>
  <si>
    <t>Izvor 1.1</t>
  </si>
  <si>
    <t>Izvor 1.1.3</t>
  </si>
  <si>
    <t>OPĆI PRIHODI I PRIMICI-POJAČANI STANDARD</t>
  </si>
  <si>
    <t>Izvor 1.2</t>
  </si>
  <si>
    <t>OPĆI PRIHODI I PRIMICI-DECENTALIZIRANA SREDSTVA</t>
  </si>
  <si>
    <t>Izvor 1.2.2</t>
  </si>
  <si>
    <t>Decentralizirana sredstva-srednje školstvo</t>
  </si>
  <si>
    <t>Finanacijski rashodi</t>
  </si>
  <si>
    <t>Izvor 3.1</t>
  </si>
  <si>
    <t>VLASTITI PRIHODI</t>
  </si>
  <si>
    <t>Izvor 5.2</t>
  </si>
  <si>
    <t>POMOĆI IZ DRUGIH PRORAČUNA</t>
  </si>
  <si>
    <t>Izvor 5.5.1</t>
  </si>
  <si>
    <t>Pomoći od izvan.kor</t>
  </si>
  <si>
    <t>Izvor 6.1.1</t>
  </si>
  <si>
    <t>Donacije</t>
  </si>
  <si>
    <t>Aktivnost A024109A410902</t>
  </si>
  <si>
    <t>Naknade građanima</t>
  </si>
  <si>
    <t>AKTIVNOST A024109A410903</t>
  </si>
  <si>
    <t>AKTIVNOST A024109A410905</t>
  </si>
  <si>
    <t>Rashodi za nabavu imovine</t>
  </si>
  <si>
    <t>AKTIVNOST A024109K410901</t>
  </si>
  <si>
    <t>Izvor 3.1.1</t>
  </si>
  <si>
    <t>Izvor 5.2.1</t>
  </si>
  <si>
    <t>AKTIVNOST A024109T410901</t>
  </si>
  <si>
    <t>POMOĆI TEMELJEM PRIJENOSA</t>
  </si>
  <si>
    <t>AKTIVNOST A024109T410902</t>
  </si>
  <si>
    <t>AKTIVNOST A024109T410905</t>
  </si>
  <si>
    <t>Izvršenje 2023.</t>
  </si>
  <si>
    <t>Plan 2024.</t>
  </si>
  <si>
    <t>Proračun za 2025.</t>
  </si>
  <si>
    <t>Projekcija proračuna
za 2027.</t>
  </si>
  <si>
    <t>Izvršenje 2023*</t>
  </si>
  <si>
    <t>Plan 2024</t>
  </si>
  <si>
    <t>Proračun za 2025</t>
  </si>
  <si>
    <t>Izvršenje 2023.*</t>
  </si>
  <si>
    <t>Projekcija proračuna
za 2026</t>
  </si>
  <si>
    <t>Projekcija proračuna
za 2027</t>
  </si>
  <si>
    <t>FINANCIJSKI PLAN UGOSTITELJSKO-TURISTIČKO UČILIŠTE
ZA 2025. I PROJEKCIJA ZA 2026. I 2027. GODINU</t>
  </si>
  <si>
    <t>Izvršenje 2023</t>
  </si>
  <si>
    <t>Plan za 2025</t>
  </si>
  <si>
    <t>Projekcija 
za 2026</t>
  </si>
  <si>
    <t>Projekcija 
za 2027.</t>
  </si>
  <si>
    <t>Plan za 2025.</t>
  </si>
  <si>
    <t>Projekcija 
za 2027</t>
  </si>
  <si>
    <t>Tekuće donacije</t>
  </si>
  <si>
    <t>Tekući prijenosi</t>
  </si>
  <si>
    <t>2023.</t>
  </si>
  <si>
    <t>FINANCIJSKI PLAN PRORAČUNSKOG KORISNIKA JEDINICE LOKALNE I PODRUČNE (REGIONALNE) SAMOUPRAVE 
ZA 2025. I PROJEKCIJA ZA 2026. I 2027. GODINU</t>
  </si>
  <si>
    <t>FINANCIJSKI PLAN PRORAČUNSKOG KORISNIKA JEDINICE LOKALNE I PODRUČNE (REGIONALNE) SAMOUPRAVE 
ZA 2025. I PROJEKCIJA ZA 2026. I 2027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</si>
</sst>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0" xfId="0" applyFill="1"/>
    <xf numFmtId="14" fontId="6" fillId="2" borderId="1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2" xfId="0" applyNumberFormat="1" applyFont="1" applyFill="1" applyBorder="1" applyAlignment="1" applyProtection="1">
      <alignment vertical="top" wrapText="1"/>
    </xf>
    <xf numFmtId="0" fontId="3" fillId="2" borderId="4" xfId="0" applyNumberFormat="1" applyFont="1" applyFill="1" applyBorder="1" applyAlignment="1" applyProtection="1">
      <alignment vertical="top" wrapText="1"/>
    </xf>
    <xf numFmtId="3" fontId="0" fillId="0" borderId="3" xfId="0" applyNumberFormat="1" applyBorder="1"/>
    <xf numFmtId="3" fontId="3" fillId="2" borderId="6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3" xfId="0" applyBorder="1"/>
    <xf numFmtId="14" fontId="0" fillId="0" borderId="3" xfId="0" applyNumberFormat="1" applyBorder="1"/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10" workbookViewId="0">
      <selection activeCell="G47" sqref="G4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5" t="s">
        <v>132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95" t="s">
        <v>17</v>
      </c>
      <c r="B3" s="95"/>
      <c r="C3" s="95"/>
      <c r="D3" s="95"/>
      <c r="E3" s="95"/>
      <c r="F3" s="95"/>
      <c r="G3" s="95"/>
      <c r="H3" s="95"/>
      <c r="I3" s="108"/>
      <c r="J3" s="108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95" t="s">
        <v>24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37</v>
      </c>
    </row>
    <row r="7" spans="1:10" ht="25.5" x14ac:dyDescent="0.25">
      <c r="A7" s="29"/>
      <c r="B7" s="30"/>
      <c r="C7" s="30"/>
      <c r="D7" s="31"/>
      <c r="E7" s="32"/>
      <c r="F7" s="3" t="s">
        <v>122</v>
      </c>
      <c r="G7" s="3" t="s">
        <v>123</v>
      </c>
      <c r="H7" s="3" t="s">
        <v>124</v>
      </c>
      <c r="I7" s="3" t="s">
        <v>45</v>
      </c>
      <c r="J7" s="3" t="s">
        <v>125</v>
      </c>
    </row>
    <row r="8" spans="1:10" x14ac:dyDescent="0.25">
      <c r="A8" s="100" t="s">
        <v>0</v>
      </c>
      <c r="B8" s="94"/>
      <c r="C8" s="94"/>
      <c r="D8" s="94"/>
      <c r="E8" s="109"/>
      <c r="F8" s="33">
        <f>F9+F10</f>
        <v>2992297.08</v>
      </c>
      <c r="G8" s="33">
        <v>3768600</v>
      </c>
      <c r="H8" s="33">
        <f t="shared" ref="H8:J8" si="0">H9+H10</f>
        <v>3909900</v>
      </c>
      <c r="I8" s="33">
        <f t="shared" si="0"/>
        <v>3904600</v>
      </c>
      <c r="J8" s="33">
        <f t="shared" si="0"/>
        <v>3968400</v>
      </c>
    </row>
    <row r="9" spans="1:10" x14ac:dyDescent="0.25">
      <c r="A9" s="110" t="s">
        <v>39</v>
      </c>
      <c r="B9" s="111"/>
      <c r="C9" s="111"/>
      <c r="D9" s="111"/>
      <c r="E9" s="107"/>
      <c r="F9" s="34">
        <v>2992297.08</v>
      </c>
      <c r="G9" s="34">
        <v>2648600</v>
      </c>
      <c r="H9" s="34">
        <v>3909900</v>
      </c>
      <c r="I9" s="34">
        <v>3904600</v>
      </c>
      <c r="J9" s="34">
        <v>3968400</v>
      </c>
    </row>
    <row r="10" spans="1:10" x14ac:dyDescent="0.25">
      <c r="A10" s="112" t="s">
        <v>40</v>
      </c>
      <c r="B10" s="107"/>
      <c r="C10" s="107"/>
      <c r="D10" s="107"/>
      <c r="E10" s="107"/>
      <c r="F10" s="34"/>
      <c r="G10" s="34"/>
      <c r="H10" s="34"/>
      <c r="I10" s="34"/>
      <c r="J10" s="34"/>
    </row>
    <row r="11" spans="1:10" x14ac:dyDescent="0.25">
      <c r="A11" s="37" t="s">
        <v>1</v>
      </c>
      <c r="B11" s="46"/>
      <c r="C11" s="46"/>
      <c r="D11" s="46"/>
      <c r="E11" s="46"/>
      <c r="F11" s="33">
        <f>F12+F13</f>
        <v>2896093.13</v>
      </c>
      <c r="G11" s="33">
        <f t="shared" ref="G11:J11" si="1">G12+G13</f>
        <v>3768600</v>
      </c>
      <c r="H11" s="33">
        <f t="shared" si="1"/>
        <v>4004900</v>
      </c>
      <c r="I11" s="33">
        <f t="shared" si="1"/>
        <v>3969600</v>
      </c>
      <c r="J11" s="33">
        <f t="shared" si="1"/>
        <v>3968400</v>
      </c>
    </row>
    <row r="12" spans="1:10" x14ac:dyDescent="0.25">
      <c r="A12" s="113" t="s">
        <v>41</v>
      </c>
      <c r="B12" s="111"/>
      <c r="C12" s="111"/>
      <c r="D12" s="111"/>
      <c r="E12" s="111"/>
      <c r="F12" s="34">
        <v>2789751.55</v>
      </c>
      <c r="G12" s="34">
        <v>3540900</v>
      </c>
      <c r="H12" s="34">
        <v>3831000</v>
      </c>
      <c r="I12" s="34">
        <v>3797700</v>
      </c>
      <c r="J12" s="47">
        <v>3797000</v>
      </c>
    </row>
    <row r="13" spans="1:10" x14ac:dyDescent="0.25">
      <c r="A13" s="106" t="s">
        <v>42</v>
      </c>
      <c r="B13" s="107"/>
      <c r="C13" s="107"/>
      <c r="D13" s="107"/>
      <c r="E13" s="107"/>
      <c r="F13" s="48">
        <v>106341.58</v>
      </c>
      <c r="G13" s="48">
        <v>227700</v>
      </c>
      <c r="H13" s="48">
        <v>173900</v>
      </c>
      <c r="I13" s="48">
        <v>171900</v>
      </c>
      <c r="J13" s="47">
        <v>171400</v>
      </c>
    </row>
    <row r="14" spans="1:10" x14ac:dyDescent="0.25">
      <c r="A14" s="93" t="s">
        <v>63</v>
      </c>
      <c r="B14" s="94"/>
      <c r="C14" s="94"/>
      <c r="D14" s="94"/>
      <c r="E14" s="94"/>
      <c r="F14" s="33">
        <v>96203.95</v>
      </c>
      <c r="G14" s="33">
        <v>120000</v>
      </c>
      <c r="H14" s="33">
        <f t="shared" ref="H14:J14" si="2">H8-H11</f>
        <v>-95000</v>
      </c>
      <c r="I14" s="33">
        <f t="shared" si="2"/>
        <v>-65000</v>
      </c>
      <c r="J14" s="33">
        <f t="shared" si="2"/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95" t="s">
        <v>25</v>
      </c>
      <c r="B16" s="96"/>
      <c r="C16" s="96"/>
      <c r="D16" s="96"/>
      <c r="E16" s="96"/>
      <c r="F16" s="96"/>
      <c r="G16" s="96"/>
      <c r="H16" s="96"/>
      <c r="I16" s="96"/>
      <c r="J16" s="96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9"/>
      <c r="B18" s="30"/>
      <c r="C18" s="30"/>
      <c r="D18" s="31"/>
      <c r="E18" s="32"/>
      <c r="F18" s="3" t="s">
        <v>126</v>
      </c>
      <c r="G18" s="3" t="s">
        <v>127</v>
      </c>
      <c r="H18" s="3" t="s">
        <v>128</v>
      </c>
      <c r="I18" s="3" t="s">
        <v>45</v>
      </c>
      <c r="J18" s="3" t="s">
        <v>125</v>
      </c>
    </row>
    <row r="19" spans="1:10" x14ac:dyDescent="0.25">
      <c r="A19" s="106" t="s">
        <v>43</v>
      </c>
      <c r="B19" s="107"/>
      <c r="C19" s="107"/>
      <c r="D19" s="107"/>
      <c r="E19" s="107"/>
      <c r="F19" s="48"/>
      <c r="G19" s="48"/>
      <c r="H19" s="48"/>
      <c r="I19" s="48"/>
      <c r="J19" s="47"/>
    </row>
    <row r="20" spans="1:10" x14ac:dyDescent="0.25">
      <c r="A20" s="106" t="s">
        <v>44</v>
      </c>
      <c r="B20" s="107"/>
      <c r="C20" s="107"/>
      <c r="D20" s="107"/>
      <c r="E20" s="107"/>
      <c r="F20" s="48"/>
      <c r="G20" s="48"/>
      <c r="H20" s="48"/>
      <c r="I20" s="48"/>
      <c r="J20" s="47"/>
    </row>
    <row r="21" spans="1:10" x14ac:dyDescent="0.25">
      <c r="A21" s="93" t="s">
        <v>2</v>
      </c>
      <c r="B21" s="94"/>
      <c r="C21" s="94"/>
      <c r="D21" s="94"/>
      <c r="E21" s="94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93" t="s">
        <v>64</v>
      </c>
      <c r="B22" s="94"/>
      <c r="C22" s="94"/>
      <c r="D22" s="94"/>
      <c r="E22" s="94"/>
      <c r="F22" s="33">
        <f>F14+F21</f>
        <v>96203.95</v>
      </c>
      <c r="G22" s="33">
        <f t="shared" ref="G22:J22" si="4">G14+G21</f>
        <v>120000</v>
      </c>
      <c r="H22" s="33">
        <f t="shared" si="4"/>
        <v>-95000</v>
      </c>
      <c r="I22" s="33">
        <f t="shared" si="4"/>
        <v>-65000</v>
      </c>
      <c r="J22" s="33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95" t="s">
        <v>65</v>
      </c>
      <c r="B24" s="96"/>
      <c r="C24" s="96"/>
      <c r="D24" s="96"/>
      <c r="E24" s="96"/>
      <c r="F24" s="96"/>
      <c r="G24" s="96"/>
      <c r="H24" s="96"/>
      <c r="I24" s="96"/>
      <c r="J24" s="96"/>
    </row>
    <row r="25" spans="1:10" ht="15.75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5.5" x14ac:dyDescent="0.25">
      <c r="A26" s="29"/>
      <c r="B26" s="30"/>
      <c r="C26" s="30"/>
      <c r="D26" s="31"/>
      <c r="E26" s="32"/>
      <c r="F26" s="3" t="s">
        <v>129</v>
      </c>
      <c r="G26" s="3" t="s">
        <v>127</v>
      </c>
      <c r="H26" s="3" t="s">
        <v>128</v>
      </c>
      <c r="I26" s="3" t="s">
        <v>130</v>
      </c>
      <c r="J26" s="3" t="s">
        <v>131</v>
      </c>
    </row>
    <row r="27" spans="1:10" ht="15" customHeight="1" x14ac:dyDescent="0.25">
      <c r="A27" s="97" t="s">
        <v>66</v>
      </c>
      <c r="B27" s="98"/>
      <c r="C27" s="98"/>
      <c r="D27" s="98"/>
      <c r="E27" s="99"/>
      <c r="F27" s="49">
        <v>26617</v>
      </c>
      <c r="G27" s="49">
        <v>0</v>
      </c>
      <c r="H27" s="49">
        <v>0</v>
      </c>
      <c r="I27" s="49">
        <v>0</v>
      </c>
      <c r="J27" s="50">
        <v>0</v>
      </c>
    </row>
    <row r="28" spans="1:10" ht="15" customHeight="1" x14ac:dyDescent="0.25">
      <c r="A28" s="93" t="s">
        <v>67</v>
      </c>
      <c r="B28" s="94"/>
      <c r="C28" s="94"/>
      <c r="D28" s="94"/>
      <c r="E28" s="94"/>
      <c r="F28" s="51">
        <f>F22+F27</f>
        <v>122820.95</v>
      </c>
      <c r="G28" s="51">
        <f t="shared" ref="G28:J28" si="5">G22+G27</f>
        <v>120000</v>
      </c>
      <c r="H28" s="51">
        <f t="shared" si="5"/>
        <v>-95000</v>
      </c>
      <c r="I28" s="51">
        <f t="shared" si="5"/>
        <v>-65000</v>
      </c>
      <c r="J28" s="52">
        <f t="shared" si="5"/>
        <v>0</v>
      </c>
    </row>
    <row r="29" spans="1:10" ht="45" customHeight="1" x14ac:dyDescent="0.25">
      <c r="A29" s="100" t="s">
        <v>68</v>
      </c>
      <c r="B29" s="101"/>
      <c r="C29" s="101"/>
      <c r="D29" s="101"/>
      <c r="E29" s="102"/>
      <c r="F29" s="51"/>
      <c r="G29" s="51">
        <f t="shared" ref="G29:J29" si="6">G14+G21+G27-G28</f>
        <v>0</v>
      </c>
      <c r="H29" s="51">
        <f t="shared" si="6"/>
        <v>0</v>
      </c>
      <c r="I29" s="51">
        <f t="shared" si="6"/>
        <v>0</v>
      </c>
      <c r="J29" s="52">
        <f t="shared" si="6"/>
        <v>0</v>
      </c>
    </row>
    <row r="30" spans="1:10" ht="15.75" x14ac:dyDescent="0.25">
      <c r="A30" s="53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15.75" x14ac:dyDescent="0.25">
      <c r="A31" s="103" t="s">
        <v>62</v>
      </c>
      <c r="B31" s="103"/>
      <c r="C31" s="103"/>
      <c r="D31" s="103"/>
      <c r="E31" s="103"/>
      <c r="F31" s="103"/>
      <c r="G31" s="103"/>
      <c r="H31" s="103"/>
      <c r="I31" s="103"/>
      <c r="J31" s="103"/>
    </row>
    <row r="32" spans="1:10" ht="18" x14ac:dyDescent="0.25">
      <c r="A32" s="55"/>
      <c r="B32" s="56"/>
      <c r="C32" s="56"/>
      <c r="D32" s="56"/>
      <c r="E32" s="56"/>
      <c r="F32" s="56"/>
      <c r="G32" s="56"/>
      <c r="H32" s="57"/>
      <c r="I32" s="57"/>
      <c r="J32" s="57"/>
    </row>
    <row r="33" spans="1:10" ht="25.5" x14ac:dyDescent="0.25">
      <c r="A33" s="58"/>
      <c r="B33" s="59"/>
      <c r="C33" s="59"/>
      <c r="D33" s="60"/>
      <c r="E33" s="61"/>
      <c r="F33" s="62" t="s">
        <v>126</v>
      </c>
      <c r="G33" s="62" t="s">
        <v>123</v>
      </c>
      <c r="H33" s="62" t="s">
        <v>124</v>
      </c>
      <c r="I33" s="62" t="s">
        <v>45</v>
      </c>
      <c r="J33" s="62" t="s">
        <v>131</v>
      </c>
    </row>
    <row r="34" spans="1:10" x14ac:dyDescent="0.25">
      <c r="A34" s="97" t="s">
        <v>66</v>
      </c>
      <c r="B34" s="98"/>
      <c r="C34" s="98"/>
      <c r="D34" s="98"/>
      <c r="E34" s="99"/>
      <c r="F34" s="49">
        <v>0</v>
      </c>
      <c r="G34" s="49">
        <f>F37</f>
        <v>0</v>
      </c>
      <c r="H34" s="49">
        <f>G37</f>
        <v>0</v>
      </c>
      <c r="I34" s="49">
        <f>H37</f>
        <v>0</v>
      </c>
      <c r="J34" s="50">
        <f>I37</f>
        <v>0</v>
      </c>
    </row>
    <row r="35" spans="1:10" ht="28.5" customHeight="1" x14ac:dyDescent="0.25">
      <c r="A35" s="97" t="s">
        <v>69</v>
      </c>
      <c r="B35" s="98"/>
      <c r="C35" s="98"/>
      <c r="D35" s="98"/>
      <c r="E35" s="99"/>
      <c r="F35" s="49">
        <v>0</v>
      </c>
      <c r="G35" s="49">
        <v>0</v>
      </c>
      <c r="H35" s="49">
        <v>0</v>
      </c>
      <c r="I35" s="49">
        <v>0</v>
      </c>
      <c r="J35" s="50">
        <v>0</v>
      </c>
    </row>
    <row r="36" spans="1:10" x14ac:dyDescent="0.25">
      <c r="A36" s="97" t="s">
        <v>70</v>
      </c>
      <c r="B36" s="104"/>
      <c r="C36" s="104"/>
      <c r="D36" s="104"/>
      <c r="E36" s="105"/>
      <c r="F36" s="49">
        <v>0</v>
      </c>
      <c r="G36" s="49">
        <v>0</v>
      </c>
      <c r="H36" s="49">
        <v>0</v>
      </c>
      <c r="I36" s="49">
        <v>0</v>
      </c>
      <c r="J36" s="50">
        <v>0</v>
      </c>
    </row>
    <row r="37" spans="1:10" ht="15" customHeight="1" x14ac:dyDescent="0.25">
      <c r="A37" s="93" t="s">
        <v>67</v>
      </c>
      <c r="B37" s="94"/>
      <c r="C37" s="94"/>
      <c r="D37" s="94"/>
      <c r="E37" s="94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3">
        <f t="shared" si="7"/>
        <v>0</v>
      </c>
    </row>
    <row r="38" spans="1:10" ht="17.25" customHeight="1" x14ac:dyDescent="0.25"/>
    <row r="39" spans="1:10" x14ac:dyDescent="0.25">
      <c r="A39" s="91" t="s">
        <v>38</v>
      </c>
      <c r="B39" s="92"/>
      <c r="C39" s="92"/>
      <c r="D39" s="92"/>
      <c r="E39" s="92"/>
      <c r="F39" s="92"/>
      <c r="G39" s="92"/>
      <c r="H39" s="92"/>
      <c r="I39" s="92"/>
      <c r="J39" s="92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workbookViewId="0">
      <selection activeCell="L14" sqref="L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5" t="s">
        <v>132</v>
      </c>
      <c r="B1" s="95"/>
      <c r="C1" s="95"/>
      <c r="D1" s="95"/>
      <c r="E1" s="95"/>
      <c r="F1" s="95"/>
      <c r="G1" s="95"/>
      <c r="H1" s="9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5" t="s">
        <v>17</v>
      </c>
      <c r="B3" s="95"/>
      <c r="C3" s="95"/>
      <c r="D3" s="95"/>
      <c r="E3" s="95"/>
      <c r="F3" s="95"/>
      <c r="G3" s="95"/>
      <c r="H3" s="9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5" t="s">
        <v>4</v>
      </c>
      <c r="B5" s="95"/>
      <c r="C5" s="95"/>
      <c r="D5" s="95"/>
      <c r="E5" s="95"/>
      <c r="F5" s="95"/>
      <c r="G5" s="95"/>
      <c r="H5" s="9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5" t="s">
        <v>46</v>
      </c>
      <c r="B7" s="95"/>
      <c r="C7" s="95"/>
      <c r="D7" s="95"/>
      <c r="E7" s="95"/>
      <c r="F7" s="95"/>
      <c r="G7" s="95"/>
      <c r="H7" s="95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133</v>
      </c>
      <c r="E9" s="19" t="s">
        <v>123</v>
      </c>
      <c r="F9" s="19" t="s">
        <v>134</v>
      </c>
      <c r="G9" s="19" t="s">
        <v>135</v>
      </c>
      <c r="H9" s="19" t="s">
        <v>136</v>
      </c>
    </row>
    <row r="10" spans="1:8" x14ac:dyDescent="0.25">
      <c r="A10" s="40"/>
      <c r="B10" s="41"/>
      <c r="C10" s="39" t="s">
        <v>0</v>
      </c>
      <c r="D10" s="41">
        <v>2992297</v>
      </c>
      <c r="E10" s="40">
        <v>3768600</v>
      </c>
      <c r="F10" s="40">
        <v>4004900</v>
      </c>
      <c r="G10" s="40">
        <v>3969600</v>
      </c>
      <c r="H10" s="40">
        <v>3968400</v>
      </c>
    </row>
    <row r="11" spans="1:8" ht="15.75" customHeight="1" x14ac:dyDescent="0.25">
      <c r="A11" s="11">
        <v>6</v>
      </c>
      <c r="B11" s="11"/>
      <c r="C11" s="11" t="s">
        <v>7</v>
      </c>
      <c r="D11" s="8">
        <v>2992297</v>
      </c>
      <c r="E11" s="9">
        <v>3768600</v>
      </c>
      <c r="F11" s="9">
        <v>4004900</v>
      </c>
      <c r="G11" s="9">
        <v>3969600</v>
      </c>
      <c r="H11" s="9">
        <v>3968400</v>
      </c>
    </row>
    <row r="12" spans="1:8" ht="38.25" x14ac:dyDescent="0.25">
      <c r="A12" s="11"/>
      <c r="B12" s="16">
        <v>63</v>
      </c>
      <c r="C12" s="16" t="s">
        <v>27</v>
      </c>
      <c r="D12" s="8">
        <v>2160157.84</v>
      </c>
      <c r="E12" s="9">
        <v>2775900</v>
      </c>
      <c r="F12" s="9">
        <v>2996300</v>
      </c>
      <c r="G12" s="9">
        <v>2996300</v>
      </c>
      <c r="H12" s="9">
        <v>2996300</v>
      </c>
    </row>
    <row r="13" spans="1:8" x14ac:dyDescent="0.25">
      <c r="A13" s="12"/>
      <c r="B13" s="26">
        <v>64</v>
      </c>
      <c r="C13" s="13" t="s">
        <v>71</v>
      </c>
      <c r="D13" s="8">
        <v>21.7</v>
      </c>
      <c r="E13" s="9">
        <v>100</v>
      </c>
      <c r="F13" s="9">
        <v>100</v>
      </c>
      <c r="G13" s="9">
        <v>100</v>
      </c>
      <c r="H13" s="9">
        <v>100</v>
      </c>
    </row>
    <row r="14" spans="1:8" x14ac:dyDescent="0.25">
      <c r="A14" s="12"/>
      <c r="B14" s="26">
        <v>66</v>
      </c>
      <c r="C14" s="13" t="s">
        <v>72</v>
      </c>
      <c r="D14" s="8">
        <v>386970.31</v>
      </c>
      <c r="E14" s="9">
        <v>450400</v>
      </c>
      <c r="F14" s="9">
        <v>450400</v>
      </c>
      <c r="G14" s="9">
        <v>450400</v>
      </c>
      <c r="H14" s="9">
        <v>515400</v>
      </c>
    </row>
    <row r="15" spans="1:8" ht="38.25" x14ac:dyDescent="0.25">
      <c r="A15" s="12"/>
      <c r="B15" s="12">
        <v>67</v>
      </c>
      <c r="C15" s="16" t="s">
        <v>29</v>
      </c>
      <c r="D15" s="8">
        <v>420163.24</v>
      </c>
      <c r="E15" s="9">
        <v>405200</v>
      </c>
      <c r="F15" s="9">
        <v>446100</v>
      </c>
      <c r="G15" s="9">
        <v>440800</v>
      </c>
      <c r="H15" s="9">
        <v>439600</v>
      </c>
    </row>
    <row r="16" spans="1:8" x14ac:dyDescent="0.25">
      <c r="A16" s="14"/>
      <c r="B16" s="15">
        <v>68</v>
      </c>
      <c r="C16" s="24" t="s">
        <v>73</v>
      </c>
      <c r="D16" s="8">
        <v>1361</v>
      </c>
      <c r="E16" s="9">
        <v>2000</v>
      </c>
      <c r="F16" s="9">
        <v>2000</v>
      </c>
      <c r="G16" s="9">
        <v>2000</v>
      </c>
      <c r="H16" s="9">
        <v>2000</v>
      </c>
    </row>
    <row r="17" spans="1:8" x14ac:dyDescent="0.25">
      <c r="A17" s="16"/>
      <c r="B17" s="16">
        <v>663</v>
      </c>
      <c r="C17" s="25" t="s">
        <v>139</v>
      </c>
      <c r="D17" s="8">
        <v>18695.91</v>
      </c>
      <c r="E17" s="9">
        <v>15000</v>
      </c>
      <c r="F17" s="9">
        <v>15000</v>
      </c>
      <c r="G17" s="9">
        <v>15000</v>
      </c>
      <c r="H17" s="10">
        <v>15000</v>
      </c>
    </row>
    <row r="18" spans="1:8" x14ac:dyDescent="0.25">
      <c r="B18">
        <v>6393</v>
      </c>
      <c r="C18" t="s">
        <v>140</v>
      </c>
      <c r="D18" s="87">
        <v>4926.8100000000004</v>
      </c>
      <c r="E18" s="90">
        <v>0</v>
      </c>
      <c r="F18" s="90">
        <v>0</v>
      </c>
      <c r="G18" s="90">
        <v>0</v>
      </c>
      <c r="H18" s="90">
        <v>0</v>
      </c>
    </row>
    <row r="19" spans="1:8" x14ac:dyDescent="0.25">
      <c r="B19">
        <v>92</v>
      </c>
      <c r="E19" s="88">
        <v>120000</v>
      </c>
      <c r="F19" s="89">
        <v>95000</v>
      </c>
      <c r="G19" s="89">
        <v>65000</v>
      </c>
    </row>
    <row r="20" spans="1:8" ht="15.75" x14ac:dyDescent="0.25">
      <c r="A20" s="95" t="s">
        <v>47</v>
      </c>
      <c r="B20" s="114"/>
      <c r="C20" s="114"/>
      <c r="D20" s="114"/>
      <c r="E20" s="114"/>
      <c r="F20" s="114"/>
      <c r="G20" s="114"/>
      <c r="H20" s="114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19" t="s">
        <v>5</v>
      </c>
      <c r="B22" s="18" t="s">
        <v>6</v>
      </c>
      <c r="C22" s="18" t="s">
        <v>8</v>
      </c>
      <c r="D22" s="18" t="s">
        <v>133</v>
      </c>
      <c r="E22" s="19" t="s">
        <v>123</v>
      </c>
      <c r="F22" s="19" t="s">
        <v>137</v>
      </c>
      <c r="G22" s="19" t="s">
        <v>34</v>
      </c>
      <c r="H22" s="19" t="s">
        <v>138</v>
      </c>
    </row>
    <row r="23" spans="1:8" x14ac:dyDescent="0.25">
      <c r="A23" s="40"/>
      <c r="B23" s="41"/>
      <c r="C23" s="39" t="s">
        <v>1</v>
      </c>
      <c r="D23" s="41">
        <v>2896093</v>
      </c>
      <c r="E23" s="40">
        <v>3768600</v>
      </c>
      <c r="F23" s="40">
        <v>4004900</v>
      </c>
      <c r="G23" s="40">
        <v>3969600</v>
      </c>
      <c r="H23" s="40">
        <v>3968400</v>
      </c>
    </row>
    <row r="24" spans="1:8" ht="15.75" customHeight="1" x14ac:dyDescent="0.25">
      <c r="A24" s="11">
        <v>3</v>
      </c>
      <c r="B24" s="11"/>
      <c r="C24" s="11" t="s">
        <v>9</v>
      </c>
      <c r="D24" s="8">
        <v>2789751.55</v>
      </c>
      <c r="E24" s="9">
        <v>3483900</v>
      </c>
      <c r="F24" s="9">
        <v>3831000</v>
      </c>
      <c r="G24" s="9">
        <v>3797700</v>
      </c>
      <c r="H24" s="9">
        <v>3797000</v>
      </c>
    </row>
    <row r="25" spans="1:8" ht="15.75" customHeight="1" x14ac:dyDescent="0.25">
      <c r="A25" s="11"/>
      <c r="B25" s="16">
        <v>31</v>
      </c>
      <c r="C25" s="16" t="s">
        <v>10</v>
      </c>
      <c r="D25" s="8">
        <v>2161200.66</v>
      </c>
      <c r="E25" s="9">
        <v>2634200</v>
      </c>
      <c r="F25" s="9">
        <v>2956500</v>
      </c>
      <c r="G25" s="9">
        <v>2955000</v>
      </c>
      <c r="H25" s="9">
        <v>2954600</v>
      </c>
    </row>
    <row r="26" spans="1:8" x14ac:dyDescent="0.25">
      <c r="A26" s="12"/>
      <c r="B26" s="12">
        <v>32</v>
      </c>
      <c r="C26" s="12" t="s">
        <v>20</v>
      </c>
      <c r="D26" s="8">
        <v>623803</v>
      </c>
      <c r="E26" s="9">
        <v>799900</v>
      </c>
      <c r="F26" s="9">
        <v>824600</v>
      </c>
      <c r="G26" s="9">
        <v>792800</v>
      </c>
      <c r="H26" s="9">
        <v>792500</v>
      </c>
    </row>
    <row r="27" spans="1:8" x14ac:dyDescent="0.25">
      <c r="A27" s="12"/>
      <c r="B27" s="12">
        <v>34</v>
      </c>
      <c r="C27" s="12" t="s">
        <v>74</v>
      </c>
      <c r="D27" s="8">
        <v>2794.62</v>
      </c>
      <c r="E27" s="9">
        <v>46200</v>
      </c>
      <c r="F27" s="9">
        <v>46300</v>
      </c>
      <c r="G27" s="9">
        <v>46300</v>
      </c>
      <c r="H27" s="9">
        <v>46300</v>
      </c>
    </row>
    <row r="28" spans="1:8" x14ac:dyDescent="0.25">
      <c r="A28" s="12"/>
      <c r="B28" s="12">
        <v>37</v>
      </c>
      <c r="C28" s="12" t="s">
        <v>75</v>
      </c>
      <c r="D28" s="8">
        <v>0</v>
      </c>
      <c r="E28" s="9">
        <v>1700</v>
      </c>
      <c r="F28" s="9">
        <v>1700</v>
      </c>
      <c r="G28" s="9">
        <v>1700</v>
      </c>
      <c r="H28" s="9">
        <v>1700</v>
      </c>
    </row>
    <row r="29" spans="1:8" x14ac:dyDescent="0.25">
      <c r="A29" s="12"/>
      <c r="B29" s="26">
        <v>38</v>
      </c>
      <c r="C29" s="13" t="s">
        <v>76</v>
      </c>
      <c r="D29" s="8">
        <v>1953.05</v>
      </c>
      <c r="E29" s="9">
        <v>1900</v>
      </c>
      <c r="F29" s="9">
        <v>1900</v>
      </c>
      <c r="G29" s="9">
        <v>1900</v>
      </c>
      <c r="H29" s="9">
        <v>1900</v>
      </c>
    </row>
    <row r="30" spans="1:8" ht="25.5" x14ac:dyDescent="0.25">
      <c r="A30" s="14">
        <v>4</v>
      </c>
      <c r="B30" s="15"/>
      <c r="C30" s="24" t="s">
        <v>11</v>
      </c>
      <c r="D30" s="8">
        <v>106341.558</v>
      </c>
      <c r="E30" s="9">
        <v>227700</v>
      </c>
      <c r="F30" s="9">
        <v>173900</v>
      </c>
      <c r="G30" s="9">
        <v>171900</v>
      </c>
      <c r="H30" s="9">
        <v>171400</v>
      </c>
    </row>
    <row r="31" spans="1:8" ht="38.25" x14ac:dyDescent="0.25">
      <c r="A31" s="16"/>
      <c r="B31" s="16"/>
      <c r="C31" s="25" t="s">
        <v>30</v>
      </c>
      <c r="D31" s="8">
        <v>106341.58</v>
      </c>
      <c r="E31" s="9">
        <v>227700</v>
      </c>
      <c r="F31" s="9">
        <v>173900</v>
      </c>
      <c r="G31" s="9">
        <v>171900</v>
      </c>
      <c r="H31" s="10">
        <v>171400</v>
      </c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topLeftCell="A7" workbookViewId="0">
      <selection activeCell="B14" sqref="B1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5" t="s">
        <v>142</v>
      </c>
      <c r="B1" s="95"/>
      <c r="C1" s="95"/>
      <c r="D1" s="95"/>
      <c r="E1" s="95"/>
      <c r="F1" s="95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95" t="s">
        <v>17</v>
      </c>
      <c r="B3" s="95"/>
      <c r="C3" s="95"/>
      <c r="D3" s="95"/>
      <c r="E3" s="95"/>
      <c r="F3" s="95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95" t="s">
        <v>4</v>
      </c>
      <c r="B5" s="95"/>
      <c r="C5" s="95"/>
      <c r="D5" s="95"/>
      <c r="E5" s="95"/>
      <c r="F5" s="95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95" t="s">
        <v>48</v>
      </c>
      <c r="B7" s="95"/>
      <c r="C7" s="95"/>
      <c r="D7" s="95"/>
      <c r="E7" s="95"/>
      <c r="F7" s="95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50</v>
      </c>
      <c r="B9" s="18" t="s">
        <v>133</v>
      </c>
      <c r="C9" s="19" t="s">
        <v>127</v>
      </c>
      <c r="D9" s="19" t="s">
        <v>134</v>
      </c>
      <c r="E9" s="19" t="s">
        <v>135</v>
      </c>
      <c r="F9" s="19" t="s">
        <v>138</v>
      </c>
    </row>
    <row r="10" spans="1:6" x14ac:dyDescent="0.25">
      <c r="A10" s="42" t="s">
        <v>0</v>
      </c>
      <c r="B10" s="41">
        <v>2992297</v>
      </c>
      <c r="C10" s="40">
        <v>3768600</v>
      </c>
      <c r="D10" s="40">
        <v>4004900</v>
      </c>
      <c r="E10" s="40">
        <v>3969600</v>
      </c>
      <c r="F10" s="40">
        <v>3968400</v>
      </c>
    </row>
    <row r="11" spans="1:6" x14ac:dyDescent="0.25">
      <c r="A11" s="24" t="s">
        <v>52</v>
      </c>
      <c r="B11" s="40">
        <v>420163</v>
      </c>
      <c r="C11" s="40">
        <v>405200</v>
      </c>
      <c r="D11" s="40">
        <v>446100</v>
      </c>
      <c r="E11" s="40">
        <v>440800</v>
      </c>
      <c r="F11" s="40">
        <v>439600</v>
      </c>
    </row>
    <row r="12" spans="1:6" x14ac:dyDescent="0.25">
      <c r="A12" s="13" t="s">
        <v>53</v>
      </c>
      <c r="B12" s="9">
        <v>420163.24</v>
      </c>
      <c r="C12" s="9">
        <v>218500</v>
      </c>
      <c r="D12" s="9">
        <v>252100</v>
      </c>
      <c r="E12" s="9">
        <v>246800</v>
      </c>
      <c r="F12" s="9">
        <v>245600</v>
      </c>
    </row>
    <row r="13" spans="1:6" x14ac:dyDescent="0.25">
      <c r="A13" s="13" t="s">
        <v>77</v>
      </c>
      <c r="B13" s="9"/>
      <c r="C13" s="9">
        <v>186700</v>
      </c>
      <c r="D13" s="9">
        <v>194000</v>
      </c>
      <c r="E13" s="9">
        <v>194000</v>
      </c>
      <c r="F13" s="9">
        <v>194000</v>
      </c>
    </row>
    <row r="14" spans="1:6" x14ac:dyDescent="0.25">
      <c r="A14" s="13" t="s">
        <v>78</v>
      </c>
      <c r="B14" s="9">
        <v>388353.26</v>
      </c>
      <c r="C14" s="9">
        <v>572500</v>
      </c>
      <c r="D14" s="9">
        <v>517500</v>
      </c>
      <c r="E14" s="9">
        <v>517500</v>
      </c>
      <c r="F14" s="9">
        <v>517500</v>
      </c>
    </row>
    <row r="15" spans="1:6" x14ac:dyDescent="0.25">
      <c r="A15" s="13" t="s">
        <v>79</v>
      </c>
      <c r="B15" s="9">
        <v>1937332.62</v>
      </c>
      <c r="C15" s="9">
        <v>2700600</v>
      </c>
      <c r="D15" s="9">
        <v>3026300</v>
      </c>
      <c r="E15" s="9">
        <v>2996300</v>
      </c>
      <c r="F15" s="9">
        <v>2996300</v>
      </c>
    </row>
    <row r="16" spans="1:6" x14ac:dyDescent="0.25">
      <c r="A16" s="13" t="s">
        <v>80</v>
      </c>
      <c r="B16" s="9">
        <v>2165084.65</v>
      </c>
      <c r="C16" s="9">
        <v>2700600</v>
      </c>
      <c r="D16" s="9">
        <v>2990600</v>
      </c>
      <c r="E16" s="9">
        <v>2990600</v>
      </c>
      <c r="F16" s="9">
        <v>2990600</v>
      </c>
    </row>
    <row r="17" spans="1:6" x14ac:dyDescent="0.25">
      <c r="A17" s="13" t="s">
        <v>81</v>
      </c>
      <c r="B17" s="9">
        <v>2160157.84</v>
      </c>
      <c r="C17" s="9">
        <v>13300</v>
      </c>
      <c r="D17" s="9">
        <v>0</v>
      </c>
      <c r="E17" s="9">
        <v>0</v>
      </c>
      <c r="F17" s="9">
        <v>0</v>
      </c>
    </row>
    <row r="18" spans="1:6" x14ac:dyDescent="0.25">
      <c r="A18" s="13" t="s">
        <v>82</v>
      </c>
      <c r="B18" s="9">
        <v>4926.8100000000004</v>
      </c>
      <c r="C18" s="9">
        <v>62000</v>
      </c>
      <c r="D18" s="9">
        <v>35700</v>
      </c>
      <c r="E18" s="9">
        <v>5700</v>
      </c>
      <c r="F18" s="9">
        <v>5700</v>
      </c>
    </row>
    <row r="19" spans="1:6" x14ac:dyDescent="0.25">
      <c r="A19" s="12" t="s">
        <v>28</v>
      </c>
      <c r="B19" s="9"/>
      <c r="C19" s="9"/>
      <c r="D19" s="9"/>
      <c r="E19" s="9"/>
      <c r="F19" s="9"/>
    </row>
    <row r="20" spans="1:6" x14ac:dyDescent="0.25">
      <c r="A20" s="11" t="s">
        <v>83</v>
      </c>
      <c r="B20" s="8">
        <v>18695.91</v>
      </c>
      <c r="C20" s="9">
        <v>15000</v>
      </c>
      <c r="D20" s="9">
        <v>15000</v>
      </c>
      <c r="E20" s="9">
        <v>15000</v>
      </c>
      <c r="F20" s="9">
        <v>15000</v>
      </c>
    </row>
    <row r="21" spans="1:6" x14ac:dyDescent="0.25">
      <c r="A21" s="17" t="s">
        <v>84</v>
      </c>
      <c r="B21" s="8">
        <v>18695.91</v>
      </c>
      <c r="C21" s="9">
        <v>15000</v>
      </c>
      <c r="D21" s="9">
        <v>15000</v>
      </c>
      <c r="E21" s="9">
        <v>15000</v>
      </c>
      <c r="F21" s="9">
        <v>15000</v>
      </c>
    </row>
    <row r="22" spans="1:6" x14ac:dyDescent="0.25">
      <c r="A22" s="42">
        <v>92</v>
      </c>
      <c r="B22" s="8"/>
      <c r="C22" s="9">
        <v>120000</v>
      </c>
      <c r="D22" s="9">
        <v>95000</v>
      </c>
      <c r="E22" s="9">
        <v>65000</v>
      </c>
      <c r="F22" s="10"/>
    </row>
    <row r="23" spans="1:6" x14ac:dyDescent="0.25">
      <c r="A23" s="13"/>
      <c r="B23" s="8"/>
      <c r="C23" s="9"/>
      <c r="D23" s="9"/>
      <c r="E23" s="9"/>
      <c r="F23" s="10"/>
    </row>
    <row r="26" spans="1:6" ht="15.75" customHeight="1" x14ac:dyDescent="0.25">
      <c r="A26" s="95" t="s">
        <v>49</v>
      </c>
      <c r="B26" s="95"/>
      <c r="C26" s="95"/>
      <c r="D26" s="95"/>
      <c r="E26" s="95"/>
      <c r="F26" s="95"/>
    </row>
    <row r="27" spans="1:6" ht="18" x14ac:dyDescent="0.25">
      <c r="A27" s="23"/>
      <c r="B27" s="23"/>
      <c r="C27" s="23"/>
      <c r="D27" s="23"/>
      <c r="E27" s="5"/>
      <c r="F27" s="5"/>
    </row>
    <row r="28" spans="1:6" ht="25.5" x14ac:dyDescent="0.25">
      <c r="A28" s="19" t="s">
        <v>50</v>
      </c>
      <c r="B28" s="18" t="s">
        <v>133</v>
      </c>
      <c r="C28" s="19" t="s">
        <v>127</v>
      </c>
      <c r="D28" s="19" t="s">
        <v>134</v>
      </c>
      <c r="E28" s="19" t="s">
        <v>135</v>
      </c>
      <c r="F28" s="19" t="s">
        <v>138</v>
      </c>
    </row>
    <row r="29" spans="1:6" x14ac:dyDescent="0.25">
      <c r="A29" s="42" t="s">
        <v>1</v>
      </c>
      <c r="B29" s="41">
        <v>2896093</v>
      </c>
      <c r="C29" s="40">
        <v>3768600</v>
      </c>
      <c r="D29" s="40">
        <v>4004900</v>
      </c>
      <c r="E29" s="40">
        <v>3969600</v>
      </c>
      <c r="F29" s="40">
        <v>3968400</v>
      </c>
    </row>
    <row r="30" spans="1:6" ht="15.75" customHeight="1" x14ac:dyDescent="0.25">
      <c r="A30" s="24" t="s">
        <v>52</v>
      </c>
      <c r="B30" s="8">
        <v>362228.86</v>
      </c>
      <c r="C30" s="9">
        <v>405200</v>
      </c>
      <c r="D30" s="9">
        <v>446100</v>
      </c>
      <c r="E30" s="9">
        <v>4440800</v>
      </c>
      <c r="F30" s="9">
        <v>439600</v>
      </c>
    </row>
    <row r="31" spans="1:6" x14ac:dyDescent="0.25">
      <c r="A31" s="13" t="s">
        <v>53</v>
      </c>
      <c r="B31" s="8">
        <v>162196.76999999999</v>
      </c>
      <c r="C31" s="9">
        <v>218500</v>
      </c>
      <c r="D31" s="9">
        <v>252100</v>
      </c>
      <c r="E31" s="9">
        <v>246800</v>
      </c>
      <c r="F31" s="9">
        <v>245600</v>
      </c>
    </row>
    <row r="32" spans="1:6" x14ac:dyDescent="0.25">
      <c r="A32" s="13" t="s">
        <v>77</v>
      </c>
      <c r="B32" s="8">
        <v>200032.09</v>
      </c>
      <c r="C32" s="9">
        <v>186700</v>
      </c>
      <c r="D32" s="9">
        <v>194000</v>
      </c>
      <c r="E32" s="9">
        <v>194000</v>
      </c>
      <c r="F32" s="9">
        <v>194000</v>
      </c>
    </row>
    <row r="33" spans="1:6" x14ac:dyDescent="0.25">
      <c r="A33" s="13" t="s">
        <v>54</v>
      </c>
      <c r="B33" s="8">
        <v>355144.29</v>
      </c>
      <c r="C33" s="9">
        <v>572500</v>
      </c>
      <c r="D33" s="9">
        <v>517500</v>
      </c>
      <c r="E33" s="9">
        <v>517500</v>
      </c>
      <c r="F33" s="9">
        <v>517500</v>
      </c>
    </row>
    <row r="34" spans="1:6" x14ac:dyDescent="0.25">
      <c r="A34" s="13" t="s">
        <v>78</v>
      </c>
      <c r="B34" s="8">
        <v>355144.29</v>
      </c>
      <c r="C34" s="9">
        <v>572500</v>
      </c>
      <c r="D34" s="9">
        <v>517500</v>
      </c>
      <c r="E34" s="9">
        <v>517500</v>
      </c>
      <c r="F34" s="9">
        <v>517500</v>
      </c>
    </row>
    <row r="35" spans="1:6" x14ac:dyDescent="0.25">
      <c r="A35" s="13" t="s">
        <v>51</v>
      </c>
      <c r="B35" s="8">
        <v>2160024.0699999998</v>
      </c>
      <c r="C35" s="9">
        <v>2718900</v>
      </c>
      <c r="D35" s="9">
        <v>3026300</v>
      </c>
      <c r="E35" s="9">
        <v>2996300</v>
      </c>
      <c r="F35" s="9">
        <v>2996300</v>
      </c>
    </row>
    <row r="36" spans="1:6" x14ac:dyDescent="0.25">
      <c r="A36" s="13" t="s">
        <v>85</v>
      </c>
      <c r="B36" s="8">
        <v>2159603.36</v>
      </c>
      <c r="C36" s="9">
        <v>2700600</v>
      </c>
      <c r="D36" s="9">
        <v>2990600</v>
      </c>
      <c r="E36" s="9">
        <v>2990600</v>
      </c>
      <c r="F36" s="9">
        <v>2990600</v>
      </c>
    </row>
    <row r="37" spans="1:6" x14ac:dyDescent="0.25">
      <c r="A37" s="13" t="s">
        <v>86</v>
      </c>
      <c r="B37" s="8">
        <v>0</v>
      </c>
      <c r="C37" s="9">
        <v>13300</v>
      </c>
      <c r="D37" s="9">
        <v>0</v>
      </c>
      <c r="E37" s="9">
        <v>0</v>
      </c>
      <c r="F37" s="9">
        <v>0</v>
      </c>
    </row>
    <row r="38" spans="1:6" x14ac:dyDescent="0.25">
      <c r="A38" s="13" t="s">
        <v>87</v>
      </c>
      <c r="B38" s="8">
        <v>420.71</v>
      </c>
      <c r="C38" s="9">
        <v>57000</v>
      </c>
      <c r="D38" s="9">
        <v>35700</v>
      </c>
      <c r="E38" s="9">
        <v>5700</v>
      </c>
      <c r="F38" s="9">
        <v>5700</v>
      </c>
    </row>
    <row r="39" spans="1:6" x14ac:dyDescent="0.25">
      <c r="A39" s="13" t="s">
        <v>83</v>
      </c>
      <c r="B39" s="8">
        <v>18695.91</v>
      </c>
      <c r="C39" s="9">
        <v>15000</v>
      </c>
      <c r="D39" s="9">
        <v>15000</v>
      </c>
      <c r="E39" s="9">
        <v>15000</v>
      </c>
      <c r="F39" s="9">
        <v>15000</v>
      </c>
    </row>
    <row r="40" spans="1:6" x14ac:dyDescent="0.25">
      <c r="A40" s="13" t="s">
        <v>88</v>
      </c>
      <c r="B40" s="8">
        <v>18695.91</v>
      </c>
      <c r="C40" s="9">
        <v>15000</v>
      </c>
      <c r="D40" s="9">
        <v>15000</v>
      </c>
      <c r="E40" s="9">
        <v>15000</v>
      </c>
      <c r="F40" s="9">
        <v>15000</v>
      </c>
    </row>
    <row r="41" spans="1:6" x14ac:dyDescent="0.25">
      <c r="A41" s="13"/>
      <c r="B41" s="8"/>
      <c r="C41" s="9"/>
      <c r="D41" s="9"/>
      <c r="E41" s="9"/>
      <c r="F41" s="9"/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E4" sqref="E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5" t="s">
        <v>142</v>
      </c>
      <c r="B1" s="95"/>
      <c r="C1" s="95"/>
      <c r="D1" s="95"/>
      <c r="E1" s="95"/>
      <c r="F1" s="95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5" t="s">
        <v>17</v>
      </c>
      <c r="B3" s="95"/>
      <c r="C3" s="95"/>
      <c r="D3" s="95"/>
      <c r="E3" s="108"/>
      <c r="F3" s="10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5" t="s">
        <v>4</v>
      </c>
      <c r="B5" s="96"/>
      <c r="C5" s="96"/>
      <c r="D5" s="96"/>
      <c r="E5" s="96"/>
      <c r="F5" s="96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5" t="s">
        <v>12</v>
      </c>
      <c r="B7" s="114"/>
      <c r="C7" s="114"/>
      <c r="D7" s="114"/>
      <c r="E7" s="114"/>
      <c r="F7" s="11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50</v>
      </c>
      <c r="B9" s="18" t="s">
        <v>141</v>
      </c>
      <c r="C9" s="19" t="s">
        <v>123</v>
      </c>
      <c r="D9" s="19" t="s">
        <v>134</v>
      </c>
      <c r="E9" s="19" t="s">
        <v>135</v>
      </c>
      <c r="F9" s="19" t="s">
        <v>138</v>
      </c>
    </row>
    <row r="10" spans="1:6" ht="15.75" customHeight="1" x14ac:dyDescent="0.25">
      <c r="A10" s="11" t="s">
        <v>13</v>
      </c>
      <c r="B10" s="8">
        <v>2896093</v>
      </c>
      <c r="C10" s="9">
        <v>3768600</v>
      </c>
      <c r="D10" s="9">
        <v>4004900</v>
      </c>
      <c r="E10" s="9">
        <v>3969600</v>
      </c>
      <c r="F10" s="9">
        <v>3968400</v>
      </c>
    </row>
    <row r="11" spans="1:6" ht="15.75" customHeight="1" x14ac:dyDescent="0.25">
      <c r="A11" s="11" t="s">
        <v>89</v>
      </c>
      <c r="B11" s="8">
        <v>2896093</v>
      </c>
      <c r="C11" s="9">
        <v>3768600</v>
      </c>
      <c r="D11" s="9">
        <v>4004900</v>
      </c>
      <c r="E11" s="9">
        <v>3969600</v>
      </c>
      <c r="F11" s="9">
        <v>3968400</v>
      </c>
    </row>
    <row r="12" spans="1:6" x14ac:dyDescent="0.25">
      <c r="A12" s="17" t="s">
        <v>90</v>
      </c>
      <c r="B12" s="8">
        <v>2896093</v>
      </c>
      <c r="C12" s="9">
        <v>3768600</v>
      </c>
      <c r="D12" s="9">
        <v>4004900</v>
      </c>
      <c r="E12" s="9">
        <v>3969600</v>
      </c>
      <c r="F12" s="9">
        <v>3968400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H7" sqref="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5" t="s">
        <v>142</v>
      </c>
      <c r="B1" s="95"/>
      <c r="C1" s="95"/>
      <c r="D1" s="95"/>
      <c r="E1" s="95"/>
      <c r="F1" s="95"/>
      <c r="G1" s="95"/>
      <c r="H1" s="9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5" t="s">
        <v>17</v>
      </c>
      <c r="B3" s="95"/>
      <c r="C3" s="95"/>
      <c r="D3" s="95"/>
      <c r="E3" s="95"/>
      <c r="F3" s="95"/>
      <c r="G3" s="95"/>
      <c r="H3" s="9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5" t="s">
        <v>56</v>
      </c>
      <c r="B5" s="95"/>
      <c r="C5" s="95"/>
      <c r="D5" s="95"/>
      <c r="E5" s="95"/>
      <c r="F5" s="95"/>
      <c r="G5" s="95"/>
      <c r="H5" s="9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31</v>
      </c>
      <c r="D7" s="18" t="s">
        <v>122</v>
      </c>
      <c r="E7" s="19" t="s">
        <v>123</v>
      </c>
      <c r="F7" s="19" t="s">
        <v>134</v>
      </c>
      <c r="G7" s="19" t="s">
        <v>34</v>
      </c>
      <c r="H7" s="19" t="s">
        <v>138</v>
      </c>
    </row>
    <row r="8" spans="1:8" x14ac:dyDescent="0.25">
      <c r="A8" s="40"/>
      <c r="B8" s="41"/>
      <c r="C8" s="39" t="s">
        <v>58</v>
      </c>
      <c r="D8" s="41"/>
      <c r="E8" s="40"/>
      <c r="F8" s="40"/>
      <c r="G8" s="40"/>
      <c r="H8" s="40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21</v>
      </c>
      <c r="D10" s="8"/>
      <c r="E10" s="9"/>
      <c r="F10" s="9"/>
      <c r="G10" s="9"/>
      <c r="H10" s="9"/>
    </row>
    <row r="11" spans="1:8" x14ac:dyDescent="0.25">
      <c r="A11" s="11"/>
      <c r="B11" s="16"/>
      <c r="C11" s="43"/>
      <c r="D11" s="8"/>
      <c r="E11" s="9"/>
      <c r="F11" s="9"/>
      <c r="G11" s="9"/>
      <c r="H11" s="9"/>
    </row>
    <row r="12" spans="1:8" x14ac:dyDescent="0.25">
      <c r="A12" s="11"/>
      <c r="B12" s="16"/>
      <c r="C12" s="39" t="s">
        <v>61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4" t="s">
        <v>15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5" t="s">
        <v>22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5" t="s">
        <v>32</v>
      </c>
      <c r="B1" s="95"/>
      <c r="C1" s="95"/>
      <c r="D1" s="95"/>
      <c r="E1" s="95"/>
      <c r="F1" s="95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95" t="s">
        <v>17</v>
      </c>
      <c r="B3" s="95"/>
      <c r="C3" s="95"/>
      <c r="D3" s="95"/>
      <c r="E3" s="95"/>
      <c r="F3" s="95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95" t="s">
        <v>57</v>
      </c>
      <c r="B5" s="95"/>
      <c r="C5" s="95"/>
      <c r="D5" s="95"/>
      <c r="E5" s="95"/>
      <c r="F5" s="95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50</v>
      </c>
      <c r="B7" s="18" t="s">
        <v>35</v>
      </c>
      <c r="C7" s="19" t="s">
        <v>36</v>
      </c>
      <c r="D7" s="19" t="s">
        <v>33</v>
      </c>
      <c r="E7" s="19" t="s">
        <v>26</v>
      </c>
      <c r="F7" s="19" t="s">
        <v>34</v>
      </c>
    </row>
    <row r="8" spans="1:6" x14ac:dyDescent="0.25">
      <c r="A8" s="11" t="s">
        <v>58</v>
      </c>
      <c r="B8" s="8"/>
      <c r="C8" s="9"/>
      <c r="D8" s="9"/>
      <c r="E8" s="9"/>
      <c r="F8" s="9"/>
    </row>
    <row r="9" spans="1:6" ht="25.5" x14ac:dyDescent="0.25">
      <c r="A9" s="11" t="s">
        <v>59</v>
      </c>
      <c r="B9" s="8"/>
      <c r="C9" s="9"/>
      <c r="D9" s="9"/>
      <c r="E9" s="9"/>
      <c r="F9" s="9"/>
    </row>
    <row r="10" spans="1:6" ht="25.5" x14ac:dyDescent="0.25">
      <c r="A10" s="17" t="s">
        <v>60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61</v>
      </c>
      <c r="B12" s="8"/>
      <c r="C12" s="9"/>
      <c r="D12" s="9"/>
      <c r="E12" s="9"/>
      <c r="F12" s="9"/>
    </row>
    <row r="13" spans="1:6" x14ac:dyDescent="0.25">
      <c r="A13" s="24" t="s">
        <v>52</v>
      </c>
      <c r="B13" s="8"/>
      <c r="C13" s="9"/>
      <c r="D13" s="9"/>
      <c r="E13" s="9"/>
      <c r="F13" s="9"/>
    </row>
    <row r="14" spans="1:6" x14ac:dyDescent="0.25">
      <c r="A14" s="13" t="s">
        <v>53</v>
      </c>
      <c r="B14" s="8"/>
      <c r="C14" s="9"/>
      <c r="D14" s="9"/>
      <c r="E14" s="9"/>
      <c r="F14" s="10"/>
    </row>
    <row r="15" spans="1:6" x14ac:dyDescent="0.25">
      <c r="A15" s="24" t="s">
        <v>54</v>
      </c>
      <c r="B15" s="8"/>
      <c r="C15" s="9"/>
      <c r="D15" s="9"/>
      <c r="E15" s="9"/>
      <c r="F15" s="10"/>
    </row>
    <row r="16" spans="1:6" x14ac:dyDescent="0.25">
      <c r="A16" s="13" t="s">
        <v>55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1"/>
  <sheetViews>
    <sheetView tabSelected="1" topLeftCell="A43" zoomScaleNormal="100" workbookViewId="0">
      <selection activeCell="I58" sqref="I58"/>
    </sheetView>
  </sheetViews>
  <sheetFormatPr defaultRowHeight="15" x14ac:dyDescent="0.25"/>
  <cols>
    <col min="1" max="1" width="10.1406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95" t="s">
        <v>143</v>
      </c>
      <c r="B1" s="95"/>
      <c r="C1" s="95"/>
      <c r="D1" s="95"/>
      <c r="E1" s="95"/>
      <c r="F1" s="95"/>
      <c r="G1" s="95"/>
      <c r="H1" s="95"/>
      <c r="I1" s="95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95" t="s">
        <v>16</v>
      </c>
      <c r="B3" s="96"/>
      <c r="C3" s="96"/>
      <c r="D3" s="96"/>
      <c r="E3" s="96"/>
      <c r="F3" s="96"/>
      <c r="G3" s="96"/>
      <c r="H3" s="96"/>
      <c r="I3" s="96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23" t="s">
        <v>18</v>
      </c>
      <c r="B5" s="124"/>
      <c r="C5" s="125"/>
      <c r="D5" s="18" t="s">
        <v>19</v>
      </c>
      <c r="E5" s="18">
        <v>2023</v>
      </c>
      <c r="F5" s="19" t="s">
        <v>123</v>
      </c>
      <c r="G5" s="19" t="s">
        <v>137</v>
      </c>
      <c r="H5" s="19" t="s">
        <v>135</v>
      </c>
      <c r="I5" s="19" t="s">
        <v>138</v>
      </c>
    </row>
    <row r="6" spans="1:9" x14ac:dyDescent="0.25">
      <c r="A6" s="135" t="s">
        <v>91</v>
      </c>
      <c r="B6" s="136"/>
      <c r="C6" s="137"/>
      <c r="D6" s="28" t="s">
        <v>23</v>
      </c>
      <c r="E6" s="8">
        <v>2896093</v>
      </c>
      <c r="F6" s="9">
        <v>3768600</v>
      </c>
      <c r="G6" s="9">
        <v>4004900</v>
      </c>
      <c r="H6" s="9">
        <v>3969600</v>
      </c>
      <c r="I6" s="9">
        <v>3968400</v>
      </c>
    </row>
    <row r="7" spans="1:9" x14ac:dyDescent="0.25">
      <c r="A7" s="135" t="s">
        <v>92</v>
      </c>
      <c r="B7" s="136"/>
      <c r="C7" s="137"/>
      <c r="D7" s="28" t="s">
        <v>93</v>
      </c>
      <c r="E7" s="8">
        <v>2744247.21</v>
      </c>
      <c r="F7" s="9">
        <v>3417200</v>
      </c>
      <c r="G7" s="9">
        <v>3729700</v>
      </c>
      <c r="H7" s="9">
        <v>3698400</v>
      </c>
      <c r="I7" s="9">
        <v>3698100</v>
      </c>
    </row>
    <row r="8" spans="1:9" x14ac:dyDescent="0.25">
      <c r="A8" s="126" t="s">
        <v>94</v>
      </c>
      <c r="B8" s="127"/>
      <c r="C8" s="128"/>
      <c r="D8" s="38" t="s">
        <v>93</v>
      </c>
      <c r="E8" s="8">
        <v>39394.04</v>
      </c>
      <c r="F8" s="9">
        <v>66500</v>
      </c>
      <c r="G8" s="9">
        <v>65200</v>
      </c>
      <c r="H8" s="9">
        <v>63800</v>
      </c>
      <c r="I8" s="10">
        <v>63500</v>
      </c>
    </row>
    <row r="9" spans="1:9" s="79" customFormat="1" ht="25.5" x14ac:dyDescent="0.25">
      <c r="A9" s="64" t="s">
        <v>95</v>
      </c>
      <c r="B9" s="65"/>
      <c r="C9" s="66"/>
      <c r="D9" s="66" t="s">
        <v>96</v>
      </c>
      <c r="E9" s="8">
        <v>39394.04</v>
      </c>
      <c r="F9" s="9">
        <v>66500</v>
      </c>
      <c r="G9" s="9">
        <v>65100</v>
      </c>
      <c r="H9" s="9">
        <v>63800</v>
      </c>
      <c r="I9" s="10">
        <v>63500</v>
      </c>
    </row>
    <row r="10" spans="1:9" x14ac:dyDescent="0.25">
      <c r="A10" s="129">
        <v>3</v>
      </c>
      <c r="B10" s="130"/>
      <c r="C10" s="131"/>
      <c r="D10" s="27" t="s">
        <v>9</v>
      </c>
      <c r="E10" s="8">
        <v>39394</v>
      </c>
      <c r="F10" s="9">
        <v>66500</v>
      </c>
      <c r="G10" s="9">
        <v>65100</v>
      </c>
      <c r="H10" s="9">
        <v>63800</v>
      </c>
      <c r="I10" s="10">
        <v>63500</v>
      </c>
    </row>
    <row r="11" spans="1:9" x14ac:dyDescent="0.25">
      <c r="A11" s="132">
        <v>31</v>
      </c>
      <c r="B11" s="133"/>
      <c r="C11" s="134"/>
      <c r="D11" s="27" t="s">
        <v>10</v>
      </c>
      <c r="E11" s="8">
        <v>0</v>
      </c>
      <c r="F11" s="9">
        <v>0</v>
      </c>
      <c r="G11" s="9">
        <v>0</v>
      </c>
      <c r="H11" s="9">
        <v>0</v>
      </c>
      <c r="I11" s="10">
        <v>0</v>
      </c>
    </row>
    <row r="12" spans="1:9" x14ac:dyDescent="0.25">
      <c r="A12" s="132">
        <v>32</v>
      </c>
      <c r="B12" s="133"/>
      <c r="C12" s="134"/>
      <c r="D12" s="27" t="s">
        <v>20</v>
      </c>
      <c r="E12" s="8">
        <v>39394</v>
      </c>
      <c r="F12" s="9">
        <v>66500</v>
      </c>
      <c r="G12" s="9">
        <v>65100</v>
      </c>
      <c r="H12" s="9">
        <v>63800</v>
      </c>
      <c r="I12" s="10">
        <v>63500</v>
      </c>
    </row>
    <row r="13" spans="1:9" ht="25.5" x14ac:dyDescent="0.25">
      <c r="A13" s="76" t="s">
        <v>97</v>
      </c>
      <c r="B13" s="77"/>
      <c r="C13" s="78"/>
      <c r="D13" s="75" t="s">
        <v>98</v>
      </c>
      <c r="E13" s="8">
        <v>200032</v>
      </c>
      <c r="F13" s="9">
        <v>182200</v>
      </c>
      <c r="G13" s="9">
        <v>189400</v>
      </c>
      <c r="H13" s="9">
        <v>189400</v>
      </c>
      <c r="I13" s="10">
        <v>189400</v>
      </c>
    </row>
    <row r="14" spans="1:9" ht="25.5" x14ac:dyDescent="0.25">
      <c r="A14" s="76" t="s">
        <v>99</v>
      </c>
      <c r="B14" s="77"/>
      <c r="C14" s="78"/>
      <c r="D14" s="75" t="s">
        <v>100</v>
      </c>
      <c r="E14" s="8">
        <v>200032.09</v>
      </c>
      <c r="F14" s="9">
        <v>182200</v>
      </c>
      <c r="G14" s="9">
        <v>189400</v>
      </c>
      <c r="H14" s="9">
        <v>189400</v>
      </c>
      <c r="I14" s="10">
        <v>189400</v>
      </c>
    </row>
    <row r="15" spans="1:9" x14ac:dyDescent="0.25">
      <c r="A15" s="76"/>
      <c r="B15" s="77">
        <v>3</v>
      </c>
      <c r="C15" s="78"/>
      <c r="D15" s="75" t="s">
        <v>9</v>
      </c>
      <c r="E15" s="8">
        <v>200032</v>
      </c>
      <c r="F15" s="9">
        <v>182200</v>
      </c>
      <c r="G15" s="9">
        <v>189400</v>
      </c>
      <c r="H15" s="9">
        <v>189400</v>
      </c>
      <c r="I15" s="10">
        <v>189400</v>
      </c>
    </row>
    <row r="16" spans="1:9" x14ac:dyDescent="0.25">
      <c r="A16" s="76"/>
      <c r="B16" s="68">
        <v>32</v>
      </c>
      <c r="C16" s="78"/>
      <c r="D16" s="75" t="s">
        <v>20</v>
      </c>
      <c r="E16" s="8">
        <v>199014.15400000001</v>
      </c>
      <c r="F16" s="9">
        <v>181100</v>
      </c>
      <c r="G16" s="9">
        <v>188200</v>
      </c>
      <c r="H16" s="9">
        <v>188200</v>
      </c>
      <c r="I16" s="10">
        <v>188200</v>
      </c>
    </row>
    <row r="17" spans="1:9" x14ac:dyDescent="0.25">
      <c r="A17" s="76"/>
      <c r="B17" s="68">
        <v>34</v>
      </c>
      <c r="C17" s="78"/>
      <c r="D17" s="75" t="s">
        <v>101</v>
      </c>
      <c r="E17" s="8">
        <v>1017.94</v>
      </c>
      <c r="F17" s="9">
        <v>1100</v>
      </c>
      <c r="G17" s="9">
        <v>1200</v>
      </c>
      <c r="H17" s="9">
        <v>1200</v>
      </c>
      <c r="I17" s="10">
        <v>1200</v>
      </c>
    </row>
    <row r="18" spans="1:9" ht="15" customHeight="1" x14ac:dyDescent="0.25">
      <c r="A18" s="67"/>
      <c r="B18" s="68"/>
      <c r="C18" s="69" t="s">
        <v>102</v>
      </c>
      <c r="D18" s="28" t="s">
        <v>103</v>
      </c>
      <c r="E18" s="8">
        <v>328962.5</v>
      </c>
      <c r="F18" s="9">
        <v>442000</v>
      </c>
      <c r="G18" s="9">
        <v>442000</v>
      </c>
      <c r="H18" s="9">
        <v>442000</v>
      </c>
      <c r="I18" s="9">
        <v>442000</v>
      </c>
    </row>
    <row r="19" spans="1:9" ht="15" customHeight="1" x14ac:dyDescent="0.25">
      <c r="A19" s="67"/>
      <c r="B19" s="68">
        <v>31</v>
      </c>
      <c r="C19" s="69"/>
      <c r="D19" s="69" t="s">
        <v>10</v>
      </c>
      <c r="E19" s="8">
        <v>1310.45</v>
      </c>
      <c r="F19" s="9">
        <v>8900</v>
      </c>
      <c r="G19" s="9">
        <v>8900</v>
      </c>
      <c r="H19" s="9">
        <v>8900</v>
      </c>
      <c r="I19" s="9">
        <v>8900</v>
      </c>
    </row>
    <row r="20" spans="1:9" ht="15" customHeight="1" x14ac:dyDescent="0.25">
      <c r="A20" s="67"/>
      <c r="B20" s="68">
        <v>32</v>
      </c>
      <c r="C20" s="69"/>
      <c r="D20" s="69" t="s">
        <v>20</v>
      </c>
      <c r="E20" s="8">
        <v>326884.44</v>
      </c>
      <c r="F20" s="9">
        <v>427800</v>
      </c>
      <c r="G20" s="9">
        <v>427800</v>
      </c>
      <c r="H20" s="9">
        <v>427800</v>
      </c>
      <c r="I20" s="9">
        <v>427800</v>
      </c>
    </row>
    <row r="21" spans="1:9" ht="14.25" customHeight="1" x14ac:dyDescent="0.25">
      <c r="A21" s="67"/>
      <c r="B21" s="71">
        <v>34</v>
      </c>
      <c r="C21" s="69"/>
      <c r="D21" s="28" t="s">
        <v>101</v>
      </c>
      <c r="E21" s="8">
        <v>867.6</v>
      </c>
      <c r="F21" s="9">
        <v>5300</v>
      </c>
      <c r="G21" s="9">
        <v>5300</v>
      </c>
      <c r="H21" s="9">
        <v>5300</v>
      </c>
      <c r="I21" s="9">
        <v>5300</v>
      </c>
    </row>
    <row r="22" spans="1:9" ht="15" customHeight="1" x14ac:dyDescent="0.25">
      <c r="A22" s="67" t="s">
        <v>104</v>
      </c>
      <c r="B22" s="74"/>
      <c r="C22" s="72"/>
      <c r="D22" s="38" t="s">
        <v>105</v>
      </c>
      <c r="E22" s="8">
        <v>2157162.67</v>
      </c>
      <c r="F22" s="9">
        <v>2698200</v>
      </c>
      <c r="G22" s="9">
        <v>2988200</v>
      </c>
      <c r="H22" s="9">
        <v>2988200</v>
      </c>
      <c r="I22" s="10">
        <v>2988200</v>
      </c>
    </row>
    <row r="23" spans="1:9" ht="25.5" x14ac:dyDescent="0.25">
      <c r="A23" s="80"/>
      <c r="B23" s="77"/>
      <c r="C23" s="75"/>
      <c r="D23" s="27" t="s">
        <v>105</v>
      </c>
      <c r="E23" s="8">
        <v>2157162.67</v>
      </c>
      <c r="F23" s="9">
        <v>2698200</v>
      </c>
      <c r="G23" s="9">
        <v>2988200</v>
      </c>
      <c r="H23" s="9">
        <v>2988200</v>
      </c>
      <c r="I23" s="10">
        <v>2988200</v>
      </c>
    </row>
    <row r="24" spans="1:9" x14ac:dyDescent="0.25">
      <c r="A24" s="80"/>
      <c r="B24" s="77">
        <v>3</v>
      </c>
      <c r="C24" s="75"/>
      <c r="D24" s="75" t="s">
        <v>9</v>
      </c>
      <c r="E24" s="8">
        <v>2157163</v>
      </c>
      <c r="F24" s="9">
        <v>2698200</v>
      </c>
      <c r="G24" s="9">
        <v>2988200</v>
      </c>
      <c r="H24" s="9">
        <v>2988200</v>
      </c>
      <c r="I24" s="10">
        <v>2988200</v>
      </c>
    </row>
    <row r="25" spans="1:9" x14ac:dyDescent="0.25">
      <c r="A25" s="80"/>
      <c r="B25" s="77">
        <v>31</v>
      </c>
      <c r="C25" s="75"/>
      <c r="D25" s="75" t="s">
        <v>10</v>
      </c>
      <c r="E25" s="8">
        <v>2142436.2000000002</v>
      </c>
      <c r="F25" s="9">
        <v>2586000</v>
      </c>
      <c r="G25" s="9">
        <v>2876000</v>
      </c>
      <c r="H25" s="9">
        <v>2876000</v>
      </c>
      <c r="I25" s="10">
        <v>2876000</v>
      </c>
    </row>
    <row r="26" spans="1:9" x14ac:dyDescent="0.25">
      <c r="A26" s="70">
        <v>32</v>
      </c>
      <c r="B26" s="77"/>
      <c r="C26" s="78"/>
      <c r="D26" s="27" t="s">
        <v>20</v>
      </c>
      <c r="E26" s="8">
        <v>13817.39</v>
      </c>
      <c r="F26" s="9">
        <v>72400</v>
      </c>
      <c r="G26" s="9">
        <v>72400</v>
      </c>
      <c r="H26" s="9">
        <v>72400</v>
      </c>
      <c r="I26" s="10">
        <v>72400</v>
      </c>
    </row>
    <row r="27" spans="1:9" ht="15" customHeight="1" x14ac:dyDescent="0.25">
      <c r="A27" s="73">
        <v>34</v>
      </c>
      <c r="B27" s="71"/>
      <c r="C27" s="72"/>
      <c r="D27" s="38" t="s">
        <v>101</v>
      </c>
      <c r="E27" s="8">
        <v>909.08</v>
      </c>
      <c r="F27" s="9">
        <v>39800</v>
      </c>
      <c r="G27" s="9">
        <v>39800</v>
      </c>
      <c r="H27" s="9">
        <v>39800</v>
      </c>
      <c r="I27" s="10">
        <v>39800</v>
      </c>
    </row>
    <row r="28" spans="1:9" ht="25.5" x14ac:dyDescent="0.25">
      <c r="A28" s="76" t="s">
        <v>106</v>
      </c>
      <c r="B28" s="74"/>
      <c r="C28" s="75"/>
      <c r="D28" s="27" t="s">
        <v>107</v>
      </c>
      <c r="E28" s="8">
        <v>0</v>
      </c>
      <c r="F28" s="9">
        <v>13300</v>
      </c>
      <c r="G28" s="9">
        <v>0</v>
      </c>
      <c r="H28" s="9">
        <v>0</v>
      </c>
      <c r="I28" s="10">
        <v>0</v>
      </c>
    </row>
    <row r="29" spans="1:9" x14ac:dyDescent="0.25">
      <c r="A29" s="70">
        <v>31</v>
      </c>
      <c r="B29" s="77"/>
      <c r="C29" s="78"/>
      <c r="D29" s="27" t="s">
        <v>10</v>
      </c>
      <c r="E29" s="8">
        <v>0</v>
      </c>
      <c r="F29" s="9">
        <v>13300</v>
      </c>
      <c r="G29" s="9">
        <v>0</v>
      </c>
      <c r="H29" s="9">
        <v>0</v>
      </c>
      <c r="I29" s="10">
        <v>0</v>
      </c>
    </row>
    <row r="30" spans="1:9" x14ac:dyDescent="0.25">
      <c r="A30" s="117" t="s">
        <v>108</v>
      </c>
      <c r="B30" s="118"/>
      <c r="C30" s="119"/>
      <c r="D30" s="81" t="s">
        <v>109</v>
      </c>
      <c r="E30" s="9">
        <v>18695.900000000001</v>
      </c>
      <c r="F30" s="82">
        <v>15000</v>
      </c>
      <c r="G30" s="82">
        <v>15000</v>
      </c>
      <c r="H30" s="82">
        <v>15000</v>
      </c>
      <c r="I30" s="82">
        <v>15000</v>
      </c>
    </row>
    <row r="31" spans="1:9" x14ac:dyDescent="0.25">
      <c r="A31" s="117">
        <v>32</v>
      </c>
      <c r="B31" s="118"/>
      <c r="C31" s="119"/>
      <c r="D31" s="81" t="s">
        <v>20</v>
      </c>
      <c r="E31" s="9">
        <v>18695.91</v>
      </c>
      <c r="F31" s="82">
        <v>15000</v>
      </c>
      <c r="G31" s="82">
        <v>15000</v>
      </c>
      <c r="H31" s="82">
        <v>15000</v>
      </c>
      <c r="I31" s="82">
        <v>15000</v>
      </c>
    </row>
    <row r="32" spans="1:9" ht="38.25" customHeight="1" x14ac:dyDescent="0.25">
      <c r="A32" s="117" t="s">
        <v>110</v>
      </c>
      <c r="B32" s="118"/>
      <c r="C32" s="119"/>
      <c r="D32" s="81" t="s">
        <v>93</v>
      </c>
      <c r="E32" s="9">
        <v>0</v>
      </c>
      <c r="F32" s="82">
        <v>6900</v>
      </c>
      <c r="G32" s="82">
        <v>6300</v>
      </c>
      <c r="H32" s="82">
        <v>6200</v>
      </c>
      <c r="I32" s="82">
        <v>6200</v>
      </c>
    </row>
    <row r="33" spans="1:9" ht="25.5" x14ac:dyDescent="0.25">
      <c r="A33" s="117" t="s">
        <v>95</v>
      </c>
      <c r="B33" s="118"/>
      <c r="C33" s="119"/>
      <c r="D33" s="81" t="s">
        <v>96</v>
      </c>
      <c r="E33" s="9">
        <v>0</v>
      </c>
      <c r="F33" s="82">
        <v>6900</v>
      </c>
      <c r="G33" s="82">
        <v>6300</v>
      </c>
      <c r="H33" s="82">
        <v>6200</v>
      </c>
      <c r="I33" s="82">
        <v>6200</v>
      </c>
    </row>
    <row r="34" spans="1:9" x14ac:dyDescent="0.25">
      <c r="A34" s="120">
        <v>3</v>
      </c>
      <c r="B34" s="121"/>
      <c r="C34" s="122"/>
      <c r="D34" s="81" t="s">
        <v>9</v>
      </c>
      <c r="E34" s="9">
        <v>0</v>
      </c>
      <c r="F34" s="82">
        <v>6900</v>
      </c>
      <c r="G34" s="82">
        <v>4600</v>
      </c>
      <c r="H34" s="82">
        <v>6200</v>
      </c>
      <c r="I34" s="82">
        <v>6200</v>
      </c>
    </row>
    <row r="35" spans="1:9" x14ac:dyDescent="0.25">
      <c r="A35" s="120">
        <v>32</v>
      </c>
      <c r="B35" s="121"/>
      <c r="C35" s="122"/>
      <c r="D35" s="81" t="s">
        <v>20</v>
      </c>
      <c r="E35" s="9">
        <v>0</v>
      </c>
      <c r="F35" s="82">
        <v>5200</v>
      </c>
      <c r="G35" s="82">
        <v>1700</v>
      </c>
      <c r="H35" s="82">
        <v>4500</v>
      </c>
      <c r="I35" s="82">
        <v>4500</v>
      </c>
    </row>
    <row r="36" spans="1:9" x14ac:dyDescent="0.25">
      <c r="A36" s="83">
        <v>37</v>
      </c>
      <c r="B36" s="84"/>
      <c r="C36" s="85"/>
      <c r="D36" s="81" t="s">
        <v>111</v>
      </c>
      <c r="E36" s="9">
        <v>0</v>
      </c>
      <c r="F36" s="82">
        <v>1700</v>
      </c>
      <c r="G36" s="82">
        <v>1700</v>
      </c>
      <c r="H36" s="82">
        <v>1700</v>
      </c>
      <c r="I36" s="82">
        <v>1700</v>
      </c>
    </row>
    <row r="37" spans="1:9" x14ac:dyDescent="0.25">
      <c r="A37" s="115" t="s">
        <v>112</v>
      </c>
      <c r="B37" s="115"/>
      <c r="C37" s="115"/>
      <c r="D37" s="82" t="s">
        <v>93</v>
      </c>
      <c r="E37" s="86">
        <v>27820.09</v>
      </c>
      <c r="F37" s="82">
        <v>36700</v>
      </c>
      <c r="G37" s="82">
        <v>77000</v>
      </c>
      <c r="H37" s="82">
        <v>75300</v>
      </c>
      <c r="I37" s="82">
        <v>74900</v>
      </c>
    </row>
    <row r="38" spans="1:9" x14ac:dyDescent="0.25">
      <c r="A38" s="116"/>
      <c r="B38" s="115"/>
      <c r="C38" s="115"/>
      <c r="D38" s="82" t="s">
        <v>9</v>
      </c>
      <c r="E38" s="86">
        <v>27820.09</v>
      </c>
      <c r="F38" s="82">
        <v>36700</v>
      </c>
      <c r="G38" s="82">
        <v>77000</v>
      </c>
      <c r="H38" s="82">
        <v>75300</v>
      </c>
      <c r="I38" s="82">
        <v>74900</v>
      </c>
    </row>
    <row r="39" spans="1:9" x14ac:dyDescent="0.25">
      <c r="A39" s="115">
        <v>31</v>
      </c>
      <c r="B39" s="115"/>
      <c r="C39" s="115"/>
      <c r="D39" s="82" t="s">
        <v>10</v>
      </c>
      <c r="E39" s="86">
        <v>17554.009999999998</v>
      </c>
      <c r="F39" s="82">
        <v>26000</v>
      </c>
      <c r="G39" s="82">
        <v>71600</v>
      </c>
      <c r="H39" s="82">
        <v>70100</v>
      </c>
      <c r="I39" s="82">
        <v>69700</v>
      </c>
    </row>
    <row r="40" spans="1:9" x14ac:dyDescent="0.25">
      <c r="A40" s="115">
        <v>32</v>
      </c>
      <c r="B40" s="115"/>
      <c r="C40" s="115"/>
      <c r="D40" s="82" t="s">
        <v>20</v>
      </c>
      <c r="E40" s="86">
        <v>10266.08</v>
      </c>
      <c r="F40" s="82">
        <v>10700</v>
      </c>
      <c r="G40" s="82">
        <v>5400</v>
      </c>
      <c r="H40" s="82">
        <v>5200</v>
      </c>
      <c r="I40" s="82">
        <v>5200</v>
      </c>
    </row>
    <row r="41" spans="1:9" x14ac:dyDescent="0.25">
      <c r="A41" s="115" t="s">
        <v>113</v>
      </c>
      <c r="B41" s="115"/>
      <c r="C41" s="115"/>
      <c r="D41" s="82" t="s">
        <v>93</v>
      </c>
      <c r="E41" s="82">
        <v>59555.839999999997</v>
      </c>
      <c r="F41" s="82">
        <v>88700</v>
      </c>
      <c r="G41" s="82">
        <v>88200</v>
      </c>
      <c r="H41" s="82">
        <v>86300</v>
      </c>
      <c r="I41" s="82">
        <v>85800</v>
      </c>
    </row>
    <row r="42" spans="1:9" x14ac:dyDescent="0.25">
      <c r="A42" s="115">
        <v>42</v>
      </c>
      <c r="B42" s="115"/>
      <c r="C42" s="115"/>
      <c r="D42" s="82" t="s">
        <v>114</v>
      </c>
      <c r="E42" s="82">
        <v>59555.839999999997</v>
      </c>
      <c r="F42" s="82">
        <v>88700</v>
      </c>
      <c r="G42" s="82">
        <v>88200</v>
      </c>
      <c r="H42" s="82">
        <v>86300</v>
      </c>
      <c r="I42" s="82">
        <v>85800</v>
      </c>
    </row>
    <row r="43" spans="1:9" x14ac:dyDescent="0.25">
      <c r="A43" s="115" t="s">
        <v>115</v>
      </c>
      <c r="B43" s="115"/>
      <c r="C43" s="115"/>
      <c r="D43" s="82" t="s">
        <v>93</v>
      </c>
      <c r="E43" s="82">
        <v>60299.25</v>
      </c>
      <c r="F43" s="82">
        <v>153200</v>
      </c>
      <c r="G43" s="82">
        <v>94100</v>
      </c>
      <c r="H43" s="82">
        <v>93800</v>
      </c>
      <c r="I43" s="82">
        <v>93800</v>
      </c>
    </row>
    <row r="44" spans="1:9" x14ac:dyDescent="0.25">
      <c r="A44" s="115">
        <v>3</v>
      </c>
      <c r="B44" s="115"/>
      <c r="C44" s="115"/>
      <c r="D44" s="82" t="s">
        <v>9</v>
      </c>
      <c r="E44" s="82">
        <v>13513.51</v>
      </c>
      <c r="F44" s="82">
        <v>17300</v>
      </c>
      <c r="G44" s="82">
        <v>8400</v>
      </c>
      <c r="H44" s="82">
        <v>12800</v>
      </c>
      <c r="I44" s="82">
        <v>12800</v>
      </c>
    </row>
    <row r="45" spans="1:9" x14ac:dyDescent="0.25">
      <c r="A45" s="115">
        <v>32</v>
      </c>
      <c r="B45" s="115"/>
      <c r="C45" s="115"/>
      <c r="D45" s="82" t="s">
        <v>20</v>
      </c>
      <c r="E45" s="82">
        <v>13513.51</v>
      </c>
      <c r="F45" s="82">
        <v>14200</v>
      </c>
      <c r="G45" s="82">
        <v>8400</v>
      </c>
      <c r="H45" s="82">
        <v>8200</v>
      </c>
      <c r="I45" s="82">
        <v>8200</v>
      </c>
    </row>
    <row r="46" spans="1:9" x14ac:dyDescent="0.25">
      <c r="A46" s="115">
        <v>42</v>
      </c>
      <c r="B46" s="115"/>
      <c r="C46" s="115"/>
      <c r="D46" s="82" t="s">
        <v>114</v>
      </c>
      <c r="E46" s="82">
        <v>19670.25</v>
      </c>
      <c r="F46" s="82">
        <v>3100</v>
      </c>
      <c r="G46" s="82">
        <v>4700</v>
      </c>
      <c r="H46" s="82">
        <v>4600</v>
      </c>
      <c r="I46" s="82">
        <v>4600</v>
      </c>
    </row>
    <row r="47" spans="1:9" x14ac:dyDescent="0.25">
      <c r="A47" s="115" t="s">
        <v>99</v>
      </c>
      <c r="B47" s="115"/>
      <c r="C47" s="115"/>
      <c r="D47" s="82" t="s">
        <v>100</v>
      </c>
      <c r="E47" s="82"/>
      <c r="F47" s="82">
        <v>4500</v>
      </c>
      <c r="G47" s="82">
        <v>4600</v>
      </c>
      <c r="H47" s="82">
        <v>4600</v>
      </c>
      <c r="I47" s="82">
        <v>4600</v>
      </c>
    </row>
    <row r="48" spans="1:9" x14ac:dyDescent="0.25">
      <c r="A48" s="115">
        <v>42</v>
      </c>
      <c r="B48" s="115"/>
      <c r="C48" s="115"/>
      <c r="D48" s="82" t="s">
        <v>114</v>
      </c>
      <c r="E48" s="82">
        <v>0</v>
      </c>
      <c r="F48" s="82">
        <v>4500</v>
      </c>
      <c r="G48" s="82">
        <v>4600</v>
      </c>
      <c r="H48" s="82">
        <v>4600</v>
      </c>
      <c r="I48" s="82">
        <v>4600</v>
      </c>
    </row>
    <row r="49" spans="1:9" x14ac:dyDescent="0.25">
      <c r="A49" s="115" t="s">
        <v>116</v>
      </c>
      <c r="B49" s="115"/>
      <c r="C49" s="115"/>
      <c r="D49" s="82" t="s">
        <v>103</v>
      </c>
      <c r="E49" s="86">
        <v>26181.79</v>
      </c>
      <c r="F49" s="82">
        <v>130500</v>
      </c>
      <c r="G49" s="82">
        <v>75500</v>
      </c>
      <c r="H49" s="82">
        <v>75500</v>
      </c>
      <c r="I49" s="82">
        <v>75500</v>
      </c>
    </row>
    <row r="50" spans="1:9" x14ac:dyDescent="0.25">
      <c r="A50" s="115">
        <v>42</v>
      </c>
      <c r="B50" s="115"/>
      <c r="C50" s="115"/>
      <c r="D50" s="82" t="s">
        <v>114</v>
      </c>
      <c r="E50" s="82">
        <v>26181.79</v>
      </c>
      <c r="F50" s="82">
        <v>130500</v>
      </c>
      <c r="G50" s="82">
        <v>75500</v>
      </c>
      <c r="H50" s="82">
        <v>75500</v>
      </c>
      <c r="I50" s="82">
        <v>75500</v>
      </c>
    </row>
    <row r="51" spans="1:9" x14ac:dyDescent="0.25">
      <c r="A51" s="115" t="s">
        <v>117</v>
      </c>
      <c r="B51" s="115"/>
      <c r="C51" s="115"/>
      <c r="D51" s="82" t="s">
        <v>105</v>
      </c>
      <c r="E51" s="82">
        <v>933.7</v>
      </c>
      <c r="F51" s="82">
        <v>900</v>
      </c>
      <c r="G51" s="82">
        <v>900</v>
      </c>
      <c r="H51" s="82">
        <v>900</v>
      </c>
      <c r="I51" s="82">
        <v>900</v>
      </c>
    </row>
    <row r="52" spans="1:9" x14ac:dyDescent="0.25">
      <c r="A52" s="115">
        <v>42</v>
      </c>
      <c r="B52" s="115"/>
      <c r="C52" s="115"/>
      <c r="D52" s="82" t="s">
        <v>114</v>
      </c>
      <c r="E52" s="82">
        <v>933.7</v>
      </c>
      <c r="F52" s="82">
        <v>900</v>
      </c>
      <c r="G52" s="82">
        <v>900</v>
      </c>
      <c r="H52" s="82">
        <v>900</v>
      </c>
      <c r="I52" s="82">
        <v>900</v>
      </c>
    </row>
    <row r="53" spans="1:9" x14ac:dyDescent="0.25">
      <c r="A53" s="115" t="s">
        <v>118</v>
      </c>
      <c r="B53" s="115"/>
      <c r="C53" s="115"/>
      <c r="D53" s="82" t="s">
        <v>119</v>
      </c>
      <c r="E53" s="82">
        <v>420.71</v>
      </c>
      <c r="F53" s="82">
        <v>5000</v>
      </c>
      <c r="G53" s="82">
        <v>5700</v>
      </c>
      <c r="H53" s="82">
        <v>5700</v>
      </c>
      <c r="I53" s="82">
        <v>5700</v>
      </c>
    </row>
    <row r="54" spans="1:9" x14ac:dyDescent="0.25">
      <c r="A54" s="115">
        <v>32</v>
      </c>
      <c r="B54" s="115"/>
      <c r="C54" s="115"/>
      <c r="D54" s="82" t="s">
        <v>20</v>
      </c>
      <c r="E54" s="82">
        <v>420.71</v>
      </c>
      <c r="F54" s="82">
        <v>5000</v>
      </c>
      <c r="G54" s="82">
        <v>5700</v>
      </c>
      <c r="H54" s="82">
        <v>5700</v>
      </c>
      <c r="I54" s="82">
        <v>5700</v>
      </c>
    </row>
    <row r="55" spans="1:9" x14ac:dyDescent="0.25">
      <c r="A55" s="115" t="s">
        <v>120</v>
      </c>
      <c r="B55" s="115"/>
      <c r="C55" s="115"/>
      <c r="D55" s="82" t="s">
        <v>93</v>
      </c>
      <c r="E55" s="82">
        <v>1796.98</v>
      </c>
      <c r="F55" s="82">
        <v>2000</v>
      </c>
      <c r="G55" s="82">
        <v>2000</v>
      </c>
      <c r="H55" s="82">
        <v>2000</v>
      </c>
      <c r="I55" s="82">
        <v>2000</v>
      </c>
    </row>
    <row r="56" spans="1:9" x14ac:dyDescent="0.25">
      <c r="A56" s="115">
        <v>32</v>
      </c>
      <c r="B56" s="115"/>
      <c r="C56" s="115"/>
      <c r="D56" s="82" t="s">
        <v>20</v>
      </c>
      <c r="E56" s="82">
        <v>1796.98</v>
      </c>
      <c r="F56" s="82">
        <v>2000</v>
      </c>
      <c r="G56" s="82">
        <v>2000</v>
      </c>
      <c r="H56" s="82">
        <v>2000</v>
      </c>
      <c r="I56" s="82">
        <v>2000</v>
      </c>
    </row>
    <row r="57" spans="1:9" x14ac:dyDescent="0.25">
      <c r="A57" s="115" t="s">
        <v>121</v>
      </c>
      <c r="B57" s="115"/>
      <c r="C57" s="115"/>
      <c r="D57" s="82" t="s">
        <v>93</v>
      </c>
      <c r="E57" s="82">
        <v>446.06</v>
      </c>
      <c r="F57" s="82">
        <v>1900</v>
      </c>
      <c r="G57" s="82">
        <v>1900</v>
      </c>
      <c r="H57" s="82">
        <v>1900</v>
      </c>
      <c r="I57" s="82">
        <v>1900</v>
      </c>
    </row>
    <row r="58" spans="1:9" x14ac:dyDescent="0.25">
      <c r="A58" s="115">
        <v>38</v>
      </c>
      <c r="B58" s="115"/>
      <c r="C58" s="115"/>
      <c r="D58" s="82" t="s">
        <v>76</v>
      </c>
      <c r="E58" s="82">
        <v>446.06</v>
      </c>
      <c r="F58" s="82">
        <v>400</v>
      </c>
      <c r="G58" s="82">
        <v>400</v>
      </c>
      <c r="H58" s="82">
        <v>400</v>
      </c>
      <c r="I58" s="82">
        <v>400</v>
      </c>
    </row>
    <row r="59" spans="1:9" x14ac:dyDescent="0.25">
      <c r="A59" s="115" t="s">
        <v>117</v>
      </c>
      <c r="B59" s="115"/>
      <c r="C59" s="115"/>
      <c r="D59" s="82" t="s">
        <v>105</v>
      </c>
      <c r="E59" s="82">
        <v>1506.99</v>
      </c>
      <c r="F59" s="82">
        <v>1500</v>
      </c>
      <c r="G59" s="82">
        <v>1500</v>
      </c>
      <c r="H59" s="82">
        <v>1500</v>
      </c>
      <c r="I59" s="82">
        <v>1500</v>
      </c>
    </row>
    <row r="60" spans="1:9" x14ac:dyDescent="0.25">
      <c r="A60" s="115">
        <v>38</v>
      </c>
      <c r="B60" s="115"/>
      <c r="C60" s="115"/>
      <c r="D60" s="82" t="s">
        <v>76</v>
      </c>
      <c r="E60" s="82">
        <v>1506.99</v>
      </c>
      <c r="F60" s="82">
        <v>1500</v>
      </c>
      <c r="G60" s="82">
        <v>1500</v>
      </c>
      <c r="H60" s="82">
        <v>1500</v>
      </c>
      <c r="I60" s="82">
        <v>1500</v>
      </c>
    </row>
    <row r="61" spans="1:9" x14ac:dyDescent="0.25">
      <c r="A61" s="115"/>
      <c r="B61" s="115"/>
      <c r="C61" s="115"/>
      <c r="D61" s="82"/>
      <c r="E61" s="82"/>
      <c r="F61" s="82"/>
      <c r="G61" s="82"/>
      <c r="H61" s="82"/>
      <c r="I61" s="82"/>
    </row>
  </sheetData>
  <mergeCells count="40">
    <mergeCell ref="A1:I1"/>
    <mergeCell ref="A3:I3"/>
    <mergeCell ref="A5:C5"/>
    <mergeCell ref="A30:C30"/>
    <mergeCell ref="A8:C8"/>
    <mergeCell ref="A10:C10"/>
    <mergeCell ref="A12:C12"/>
    <mergeCell ref="A11:C11"/>
    <mergeCell ref="A6:C6"/>
    <mergeCell ref="A7:C7"/>
    <mergeCell ref="A37:C37"/>
    <mergeCell ref="A38:C38"/>
    <mergeCell ref="A39:C39"/>
    <mergeCell ref="A31:C31"/>
    <mergeCell ref="A32:C32"/>
    <mergeCell ref="A33:C33"/>
    <mergeCell ref="A34:C34"/>
    <mergeCell ref="A35:C35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60:C60"/>
    <mergeCell ref="A61:C61"/>
    <mergeCell ref="A55:C55"/>
    <mergeCell ref="A56:C56"/>
    <mergeCell ref="A57:C57"/>
    <mergeCell ref="A58:C58"/>
    <mergeCell ref="A59:C59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Danijela Šujster Premužić</cp:lastModifiedBy>
  <cp:lastPrinted>2024-11-11T12:05:07Z</cp:lastPrinted>
  <dcterms:created xsi:type="dcterms:W3CDTF">2022-08-12T12:51:27Z</dcterms:created>
  <dcterms:modified xsi:type="dcterms:W3CDTF">2024-12-19T09:55:03Z</dcterms:modified>
</cp:coreProperties>
</file>